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sztaly\jogi\JOGI OSZTÁLY KÖZÖS\Dokumentumok Et\2022\3_Május\DD\Hírös Sport jegyár\"/>
    </mc:Choice>
  </mc:AlternateContent>
  <xr:revisionPtr revIDLastSave="0" documentId="13_ncr:1_{67271949-1063-4CB1-95E7-4F99515B53FB}" xr6:coauthVersionLast="45" xr6:coauthVersionMax="45" xr10:uidLastSave="{00000000-0000-0000-0000-000000000000}"/>
  <bookViews>
    <workbookView xWindow="-21720" yWindow="-120" windowWidth="21840" windowHeight="13140" activeTab="3" xr2:uid="{00000000-000D-0000-FFFF-FFFF00000000}"/>
  </bookViews>
  <sheets>
    <sheet name="Fürdő új" sheetId="6" r:id="rId1"/>
    <sheet name="Fürdő bérlet új" sheetId="8" r:id="rId2"/>
    <sheet name="Strand új" sheetId="9" r:id="rId3"/>
    <sheet name="Medencehasználati díjak" sheetId="10" r:id="rId4"/>
    <sheet name="gyógyászat térítési díj" sheetId="11" r:id="rId5"/>
    <sheet name="piackutatás" sheetId="12" r:id="rId6"/>
  </sheets>
  <definedNames>
    <definedName name="_xlnm.Print_Area" localSheetId="0">'Fürdő új'!$A$1:$H$41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9" l="1"/>
  <c r="E24" i="6" l="1"/>
  <c r="G24" i="6"/>
  <c r="L19" i="9" l="1"/>
  <c r="L18" i="9"/>
  <c r="L8" i="9"/>
  <c r="L7" i="9"/>
  <c r="J19" i="9"/>
  <c r="J18" i="9"/>
  <c r="J11" i="9"/>
  <c r="J7" i="9"/>
  <c r="L9" i="8"/>
  <c r="G19" i="9" l="1"/>
  <c r="G18" i="9"/>
  <c r="E19" i="9"/>
  <c r="E18" i="9"/>
  <c r="E11" i="9"/>
  <c r="G8" i="9"/>
  <c r="G7" i="9"/>
  <c r="J8" i="9" l="1"/>
  <c r="E8" i="9"/>
  <c r="P34" i="8"/>
  <c r="Q34" i="8" s="1"/>
  <c r="L34" i="8"/>
  <c r="M34" i="8" s="1"/>
  <c r="P28" i="8"/>
  <c r="Q28" i="8" s="1"/>
  <c r="L28" i="8"/>
  <c r="M28" i="8" s="1"/>
  <c r="L23" i="8"/>
  <c r="M23" i="8" s="1"/>
  <c r="P23" i="8"/>
  <c r="Q23" i="8" s="1"/>
  <c r="P15" i="8"/>
  <c r="Q15" i="8" s="1"/>
  <c r="L15" i="8"/>
  <c r="M15" i="8" s="1"/>
  <c r="P9" i="8"/>
  <c r="Q9" i="8" s="1"/>
  <c r="L12" i="8"/>
  <c r="M9" i="8"/>
  <c r="M12" i="8" l="1"/>
  <c r="G29" i="6"/>
  <c r="E29" i="6"/>
  <c r="G28" i="6"/>
  <c r="E28" i="6"/>
  <c r="G22" i="6"/>
  <c r="E22" i="6"/>
  <c r="G20" i="6"/>
  <c r="E20" i="6"/>
  <c r="G17" i="6"/>
  <c r="E17" i="6"/>
  <c r="G16" i="6"/>
  <c r="E16" i="6"/>
  <c r="G14" i="6"/>
  <c r="E14" i="6"/>
  <c r="G12" i="6"/>
  <c r="E12" i="6"/>
  <c r="G11" i="6"/>
  <c r="E11" i="6"/>
  <c r="G8" i="6"/>
  <c r="E8" i="6"/>
  <c r="G7" i="6"/>
  <c r="E7" i="6"/>
</calcChain>
</file>

<file path=xl/sharedStrings.xml><?xml version="1.0" encoding="utf-8"?>
<sst xmlns="http://schemas.openxmlformats.org/spreadsheetml/2006/main" count="491" uniqueCount="259">
  <si>
    <t>Napijegy listaár jelenleg</t>
  </si>
  <si>
    <t>Napijegy listaár Kecskemét Kártyával jelenleg</t>
  </si>
  <si>
    <t>versenyuszoda, élményfürdő, termálfürdő</t>
  </si>
  <si>
    <t>Megnevezés</t>
  </si>
  <si>
    <t>Belépőjegyek</t>
  </si>
  <si>
    <r>
      <t xml:space="preserve">Belépőjegy </t>
    </r>
    <r>
      <rPr>
        <sz val="12"/>
        <color indexed="8"/>
        <rFont val="Calibri"/>
        <family val="2"/>
        <charset val="238"/>
      </rPr>
      <t>(14 éves kortól, munkanapokon, 17.00 óra után)</t>
    </r>
  </si>
  <si>
    <r>
      <t xml:space="preserve">Belépőjegy </t>
    </r>
    <r>
      <rPr>
        <sz val="12"/>
        <color indexed="8"/>
        <rFont val="Calibri"/>
        <family val="2"/>
        <charset val="238"/>
      </rPr>
      <t>(3-14 éves kor között és nyugdíjas, munkanapokon 17.00 óra után)</t>
    </r>
  </si>
  <si>
    <r>
      <t xml:space="preserve">Iskolai csoportos belépőjegy </t>
    </r>
    <r>
      <rPr>
        <sz val="12"/>
        <color indexed="8"/>
        <rFont val="Calibri"/>
        <family val="2"/>
        <charset val="238"/>
      </rPr>
      <t>(előzetes bejelentkezéssel)</t>
    </r>
  </si>
  <si>
    <t>Jegytömbök</t>
  </si>
  <si>
    <r>
      <t xml:space="preserve">10 lapos jegytömb </t>
    </r>
    <r>
      <rPr>
        <sz val="12"/>
        <color indexed="8"/>
        <rFont val="Calibri"/>
        <family val="2"/>
        <charset val="238"/>
      </rPr>
      <t>(14 éves kor felett)</t>
    </r>
  </si>
  <si>
    <r>
      <t xml:space="preserve">10 lapos jegytömb </t>
    </r>
    <r>
      <rPr>
        <sz val="12"/>
        <color indexed="8"/>
        <rFont val="Calibri"/>
        <family val="2"/>
        <charset val="238"/>
      </rPr>
      <t>(14 éves kor alatt és nyugdíjas)</t>
    </r>
  </si>
  <si>
    <t>Családi jegyek</t>
  </si>
  <si>
    <t>Minden további gyermek</t>
  </si>
  <si>
    <r>
      <t xml:space="preserve">Napi korlátlan csúszdajegy </t>
    </r>
    <r>
      <rPr>
        <sz val="12"/>
        <color indexed="8"/>
        <rFont val="Calibri"/>
        <family val="2"/>
        <charset val="238"/>
      </rPr>
      <t>(12 éves kor felett)</t>
    </r>
  </si>
  <si>
    <r>
      <t xml:space="preserve">10 csúszás </t>
    </r>
    <r>
      <rPr>
        <sz val="12"/>
        <color indexed="8"/>
        <rFont val="Calibri"/>
        <family val="2"/>
        <charset val="238"/>
      </rPr>
      <t>(12 éves kor felett)</t>
    </r>
  </si>
  <si>
    <r>
      <t xml:space="preserve">Kombinált jegy </t>
    </r>
    <r>
      <rPr>
        <sz val="12"/>
        <color indexed="8"/>
        <rFont val="Calibri"/>
        <family val="2"/>
        <charset val="238"/>
      </rPr>
      <t>(12 éves kortól, belépőjegy korlátlan csúszdahasználattal)</t>
    </r>
  </si>
  <si>
    <t>szauna</t>
  </si>
  <si>
    <r>
      <t xml:space="preserve">3 órás úszó+termál belépőjegy
</t>
    </r>
    <r>
      <rPr>
        <sz val="10"/>
        <color theme="1"/>
        <rFont val="Calibri"/>
        <family val="2"/>
        <charset val="238"/>
        <scheme val="minor"/>
      </rPr>
      <t>(munkanapokon 6-20 óra között,
munkaszüneti, pihenő- és
ünnepnapokon 6-8 óra között *)
versenyuszoda, termálfürdő</t>
    </r>
  </si>
  <si>
    <t>változás 
%-ban</t>
  </si>
  <si>
    <t>kisgyermek belépőjegy</t>
  </si>
  <si>
    <t>ingyenes</t>
  </si>
  <si>
    <r>
      <t xml:space="preserve">gyermek belépőjegy
</t>
    </r>
    <r>
      <rPr>
        <sz val="10"/>
        <color theme="1"/>
        <rFont val="Calibri"/>
        <family val="2"/>
        <charset val="238"/>
        <scheme val="minor"/>
      </rPr>
      <t>versenyuszoda, élményfürdő</t>
    </r>
  </si>
  <si>
    <t>komplett belépőjegy:versenyuszoda, élményfürdő, termálfürdő, szauna</t>
  </si>
  <si>
    <t>versenyuszoda, élményfürdő</t>
  </si>
  <si>
    <t>termálfürdő, élményfürdő</t>
  </si>
  <si>
    <r>
      <t xml:space="preserve">2 órás uszodai belépőjegy </t>
    </r>
    <r>
      <rPr>
        <sz val="10"/>
        <color indexed="8"/>
        <rFont val="Calibri"/>
        <family val="2"/>
        <charset val="238"/>
      </rPr>
      <t>(munkanapokon 06-20 óra között, munkaszüneti, pihenő és ünnepnapokon  06-08 óra között*) 
versenyuszoda</t>
    </r>
  </si>
  <si>
    <t>FELNŐTT (14 év felett)</t>
  </si>
  <si>
    <t>CSALÁDI belépőjegy (14 éves korig)</t>
  </si>
  <si>
    <t>megszüntetésre kerülne</t>
  </si>
  <si>
    <t>új jegytípus</t>
  </si>
  <si>
    <t>FELNŐTT</t>
  </si>
  <si>
    <t>Bérleti ár jegytömbön jelenleg</t>
  </si>
  <si>
    <t>Bérleti ár chip kártyán jelenleg</t>
  </si>
  <si>
    <t>Belépőjegyek száma</t>
  </si>
  <si>
    <t>10 jegy</t>
  </si>
  <si>
    <t>20 jegy</t>
  </si>
  <si>
    <t>30 jegy</t>
  </si>
  <si>
    <t>50 jegy</t>
  </si>
  <si>
    <t>10 alkalom</t>
  </si>
  <si>
    <t>20 alkalom</t>
  </si>
  <si>
    <t>30 alkalom</t>
  </si>
  <si>
    <t>50 alkalom</t>
  </si>
  <si>
    <t>Felhasználható vásárlástól számított</t>
  </si>
  <si>
    <t xml:space="preserve"> 12 hónap</t>
  </si>
  <si>
    <t>Kombinált bérletek:</t>
  </si>
  <si>
    <t>-</t>
  </si>
  <si>
    <t>Időszakos bérletek:</t>
  </si>
  <si>
    <r>
      <t xml:space="preserve">2 órás uszodai belépőjegy
</t>
    </r>
    <r>
      <rPr>
        <sz val="10"/>
        <color indexed="8"/>
        <rFont val="Calibri"/>
        <family val="2"/>
        <charset val="238"/>
      </rPr>
      <t>(munkanapokon 06-20 óra között, munkaszüneti, pihenő és ünnepnapokon  06-08 óra között*)</t>
    </r>
    <r>
      <rPr>
        <b/>
        <sz val="10"/>
        <color indexed="8"/>
        <rFont val="Calibri"/>
        <family val="2"/>
        <charset val="238"/>
      </rPr>
      <t xml:space="preserve">
</t>
    </r>
    <r>
      <rPr>
        <sz val="10"/>
        <color indexed="8"/>
        <rFont val="Calibri"/>
        <family val="2"/>
        <charset val="238"/>
      </rPr>
      <t>versenyuszoda,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élményfürdő</t>
    </r>
  </si>
  <si>
    <r>
      <t xml:space="preserve">3 órás úszó + termál belépőjegy
</t>
    </r>
    <r>
      <rPr>
        <sz val="10"/>
        <color indexed="8"/>
        <rFont val="Calibri"/>
        <family val="2"/>
        <charset val="238"/>
      </rPr>
      <t>(munkanapokon 06-20 óra között, munkaszüneti, pihenő és ünnepnapokon 06-09 óra között*)</t>
    </r>
    <r>
      <rPr>
        <b/>
        <sz val="10"/>
        <color indexed="8"/>
        <rFont val="Calibri"/>
        <family val="2"/>
        <charset val="238"/>
      </rPr>
      <t xml:space="preserve">
</t>
    </r>
    <r>
      <rPr>
        <sz val="10"/>
        <color indexed="8"/>
        <rFont val="Calibri"/>
        <family val="2"/>
        <charset val="238"/>
      </rPr>
      <t>versenyuszoda, élményfürdő,  termálfürdő</t>
    </r>
  </si>
  <si>
    <t>DIÁK - NYUGDÍJAS</t>
  </si>
  <si>
    <t>Gyermek 14 éves korig,                          csak szülői kísérettel</t>
  </si>
  <si>
    <t>GYERMEK</t>
  </si>
  <si>
    <t>Kisgyermek (3 éves korig)</t>
  </si>
  <si>
    <t>INGYENES</t>
  </si>
  <si>
    <t>Bérleti ár chip kártyán javaslat</t>
  </si>
  <si>
    <t>Bérleti ár chip kártyán új ár</t>
  </si>
  <si>
    <t>jegy megszűnik</t>
  </si>
  <si>
    <t>megjegyzés</t>
  </si>
  <si>
    <t>Változás %</t>
  </si>
  <si>
    <t>Ár javaslat</t>
  </si>
  <si>
    <t xml:space="preserve">Ár javaslat
Kecskemét kártyával
</t>
  </si>
  <si>
    <t xml:space="preserve">Ár javaslat Kecskemét kártyával </t>
  </si>
  <si>
    <t>5 csúszda törölve</t>
  </si>
  <si>
    <t>Változás %-ban</t>
  </si>
  <si>
    <r>
      <t xml:space="preserve">2 órás uszodai belépőjegy </t>
    </r>
    <r>
      <rPr>
        <sz val="10"/>
        <color indexed="8"/>
        <rFont val="Calibri"/>
        <family val="2"/>
        <charset val="238"/>
      </rPr>
      <t xml:space="preserve">(munkanapokon 06-20 óra között, munkaszüneti, pihenő és ünnepnapokon  06-08 óra között*) 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
versenyuszoda</t>
    </r>
  </si>
  <si>
    <t>Ár javaslat új</t>
  </si>
  <si>
    <t>Ár javaslat kkártyával új</t>
  </si>
  <si>
    <t>megszüntetésre kerül</t>
  </si>
  <si>
    <t>munkaszüneti, pihenő és ünnepnapokon 18-20 között is</t>
  </si>
  <si>
    <t xml:space="preserve">NYUGDÍJAS          </t>
  </si>
  <si>
    <t xml:space="preserve">GYERMEK (3-14), KISGYERMEK (0-3)        </t>
  </si>
  <si>
    <r>
      <rPr>
        <b/>
        <sz val="10"/>
        <color indexed="8"/>
        <rFont val="Calibri"/>
        <family val="2"/>
        <charset val="238"/>
      </rPr>
      <t>Családi belépőjegy</t>
    </r>
    <r>
      <rPr>
        <sz val="10"/>
        <color indexed="8"/>
        <rFont val="Calibri"/>
        <family val="2"/>
        <charset val="238"/>
      </rPr>
      <t xml:space="preserve">
versenyuszoda, élményfürdő, termálfürdő  
2 felnőtt, 1  gyermek </t>
    </r>
  </si>
  <si>
    <t>Családi jegyhez további  gyermek belépőjegy (maximun 2 db vásárolható meg)</t>
  </si>
  <si>
    <t>Felnőtt:</t>
  </si>
  <si>
    <t>14 év felett</t>
  </si>
  <si>
    <t>Nyugdíjas:</t>
  </si>
  <si>
    <t xml:space="preserve">Gyermek: </t>
  </si>
  <si>
    <t>Kecskemét kártya:</t>
  </si>
  <si>
    <t>10% kedvezmény</t>
  </si>
  <si>
    <t>Szezonális:</t>
  </si>
  <si>
    <t>5,5% kedvezmény</t>
  </si>
  <si>
    <t>Bérlet '10:</t>
  </si>
  <si>
    <t>20% kedvezmény</t>
  </si>
  <si>
    <t>Bérlet '50:</t>
  </si>
  <si>
    <t>30% kedvezmény</t>
  </si>
  <si>
    <t>csak 10-es bérlet</t>
  </si>
  <si>
    <t xml:space="preserve">NYUGDÍJAS </t>
  </si>
  <si>
    <t>nyugdíjas igazolvány, 15% kedvezmény</t>
  </si>
  <si>
    <r>
      <t xml:space="preserve">Belépőjegy </t>
    </r>
    <r>
      <rPr>
        <sz val="12"/>
        <color indexed="8"/>
        <rFont val="Calibri"/>
        <family val="2"/>
        <charset val="238"/>
      </rPr>
      <t xml:space="preserve">(3-14 éves kor között és nyugdíjas) </t>
    </r>
    <r>
      <rPr>
        <strike/>
        <sz val="12"/>
        <color indexed="8"/>
        <rFont val="Calibri"/>
        <family val="2"/>
        <charset val="238"/>
      </rPr>
      <t>+ 5 alkalmas csúszdahasználat</t>
    </r>
  </si>
  <si>
    <r>
      <t xml:space="preserve">Belépőjegy </t>
    </r>
    <r>
      <rPr>
        <sz val="12"/>
        <color indexed="8"/>
        <rFont val="Calibri"/>
        <family val="2"/>
        <charset val="238"/>
      </rPr>
      <t xml:space="preserve">(14 éves kortól) </t>
    </r>
    <r>
      <rPr>
        <strike/>
        <sz val="12"/>
        <color indexed="8"/>
        <rFont val="Calibri"/>
        <family val="2"/>
        <charset val="238"/>
      </rPr>
      <t>+ 5 alkalmas csúszdahasználat</t>
    </r>
  </si>
  <si>
    <r>
      <t xml:space="preserve">Családi jegy </t>
    </r>
    <r>
      <rPr>
        <sz val="12"/>
        <color indexed="8"/>
        <rFont val="Calibri"/>
        <family val="2"/>
        <charset val="238"/>
      </rPr>
      <t xml:space="preserve">(2 felnőtt + 1 gyermek) </t>
    </r>
    <r>
      <rPr>
        <strike/>
        <sz val="12"/>
        <color indexed="8"/>
        <rFont val="Calibri"/>
        <family val="2"/>
        <charset val="238"/>
      </rPr>
      <t>+ 5 alkalmas csúszdahasználat</t>
    </r>
  </si>
  <si>
    <t>Családi:</t>
  </si>
  <si>
    <t>7,5% kedvezmény</t>
  </si>
  <si>
    <r>
      <t xml:space="preserve">Csúszdajegyek </t>
    </r>
    <r>
      <rPr>
        <b/>
        <strike/>
        <sz val="12"/>
        <color theme="1"/>
        <rFont val="Calibri"/>
        <family val="2"/>
        <charset val="238"/>
        <scheme val="minor"/>
      </rPr>
      <t>(a belépőjegyhez kapcsolt csúszási alkalmakon felül értendő)</t>
    </r>
  </si>
  <si>
    <t>Kecskeméti Fürdő napijegy áremelés</t>
  </si>
  <si>
    <t>Kecskeméti Fürdő bérlet áremelés</t>
  </si>
  <si>
    <t>Kecskeméti Élményfürdő és Csúszdapark jegyáremelés</t>
  </si>
  <si>
    <t>Csúszdahasználat beépítve az alap jegyárba</t>
  </si>
  <si>
    <t>3-14 között</t>
  </si>
  <si>
    <r>
      <t xml:space="preserve">fürdő + strand szezonális belépőjegy </t>
    </r>
    <r>
      <rPr>
        <sz val="10"/>
        <color indexed="8"/>
        <rFont val="Calibri"/>
        <family val="2"/>
        <charset val="238"/>
      </rPr>
      <t>versenyuszoda, élményfürdő, strand          (</t>
    </r>
    <r>
      <rPr>
        <i/>
        <sz val="10"/>
        <color indexed="8"/>
        <rFont val="Calibri"/>
        <family val="2"/>
        <charset val="238"/>
      </rPr>
      <t>+ 1000 Ft kauciós díj</t>
    </r>
    <r>
      <rPr>
        <sz val="10"/>
        <color indexed="8"/>
        <rFont val="Calibri"/>
        <family val="2"/>
        <charset val="238"/>
      </rPr>
      <t>)</t>
    </r>
  </si>
  <si>
    <r>
      <t xml:space="preserve">fürdő + strand szezonális belépőjegy </t>
    </r>
    <r>
      <rPr>
        <sz val="10"/>
        <color indexed="8"/>
        <rFont val="Calibri"/>
        <family val="2"/>
        <charset val="238"/>
      </rPr>
      <t>versenyuszoda, élményfürdő, termálfürdő, strand                                                    (</t>
    </r>
    <r>
      <rPr>
        <i/>
        <sz val="10"/>
        <color indexed="8"/>
        <rFont val="Calibri"/>
        <family val="2"/>
        <charset val="238"/>
      </rPr>
      <t>+ 1000 Ft kauciós díj</t>
    </r>
    <r>
      <rPr>
        <sz val="10"/>
        <color indexed="8"/>
        <rFont val="Calibri"/>
        <family val="2"/>
        <charset val="238"/>
      </rPr>
      <t>)</t>
    </r>
  </si>
  <si>
    <r>
      <t xml:space="preserve">fürdő + strand szezonális belépőjegy versenyuszoda, élményfürdő, termálfürdő, strand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(</t>
    </r>
    <r>
      <rPr>
        <i/>
        <sz val="10"/>
        <color theme="1"/>
        <rFont val="Calibri"/>
        <family val="2"/>
        <charset val="238"/>
        <scheme val="minor"/>
      </rPr>
      <t>+ 1000 Ft kauciós díj</t>
    </r>
    <r>
      <rPr>
        <sz val="10"/>
        <color theme="1"/>
        <rFont val="Calibri"/>
        <family val="2"/>
        <charset val="238"/>
        <scheme val="minor"/>
      </rPr>
      <t>)</t>
    </r>
  </si>
  <si>
    <t>pálya/óra</t>
  </si>
  <si>
    <t>medence/óra</t>
  </si>
  <si>
    <t>változás %</t>
  </si>
  <si>
    <t>jelenleg</t>
  </si>
  <si>
    <t>Belépők</t>
  </si>
  <si>
    <t>javaslat</t>
  </si>
  <si>
    <t>Medence használati díj</t>
  </si>
  <si>
    <t>50 m medence (bruttó)</t>
  </si>
  <si>
    <t>25 m medence (bruttó)</t>
  </si>
  <si>
    <t>tanmedence (bruttó)</t>
  </si>
  <si>
    <t>kalandmedence (bruttó)</t>
  </si>
  <si>
    <t>úszásoktatás (bruttó)</t>
  </si>
  <si>
    <t>edzőtábor (bruttó)</t>
  </si>
  <si>
    <t>1/A melléklet</t>
  </si>
  <si>
    <t>1/C melléklet</t>
  </si>
  <si>
    <t>1/B melléklet</t>
  </si>
  <si>
    <t>2. sz. melléklet</t>
  </si>
  <si>
    <t>3. sz. melléklet</t>
  </si>
  <si>
    <t>Gyógyiszappakolás</t>
  </si>
  <si>
    <t>Gyógymasszázs</t>
  </si>
  <si>
    <t>Tangentor</t>
  </si>
  <si>
    <t>Víz alatti gyógytorna</t>
  </si>
  <si>
    <t>Gyógyászati szolgáltatások térítési díjai</t>
  </si>
  <si>
    <t xml:space="preserve">Gyógymedence </t>
  </si>
  <si>
    <t>18 éves kor alatti csoportos gyógyúszás</t>
  </si>
  <si>
    <t>bruttó egységár/Ft</t>
  </si>
  <si>
    <t>Szűkített piackutatás jegyáremeléshez 2022.04</t>
  </si>
  <si>
    <t>Jegyárak felnőtt / fő</t>
  </si>
  <si>
    <t>fürdő</t>
  </si>
  <si>
    <t>időszak</t>
  </si>
  <si>
    <t>uszoda+élményfürdő+
+gyógyfürdő</t>
  </si>
  <si>
    <t>uszoda+élményfürdő+
+gyógyfürdő+szauna</t>
  </si>
  <si>
    <t>élményfürdő</t>
  </si>
  <si>
    <t>családi jegy</t>
  </si>
  <si>
    <t>kiegészítő gyerek jegy</t>
  </si>
  <si>
    <t>kedvezmény</t>
  </si>
  <si>
    <t>Kecskeméti Fürdő</t>
  </si>
  <si>
    <t>egész nap</t>
  </si>
  <si>
    <t>uszoda használattal együtt</t>
  </si>
  <si>
    <t>2 felnőtt + 1 gyerek</t>
  </si>
  <si>
    <t>Kecskemét Kártya</t>
  </si>
  <si>
    <t>kb. 20% kedvezmény</t>
  </si>
  <si>
    <t>Jonathermál Gyógy- és Élményfürdő</t>
  </si>
  <si>
    <t>9.00-19.00</t>
  </si>
  <si>
    <t>nincs ilyen jegytípus</t>
  </si>
  <si>
    <r>
      <t xml:space="preserve">3 000 Ft
</t>
    </r>
    <r>
      <rPr>
        <i/>
        <sz val="11"/>
        <color theme="4"/>
        <rFont val="Calibri"/>
        <family val="2"/>
        <charset val="238"/>
        <scheme val="minor"/>
      </rPr>
      <t>- 600 Ft</t>
    </r>
  </si>
  <si>
    <r>
      <t xml:space="preserve">6 900 Ft
</t>
    </r>
    <r>
      <rPr>
        <i/>
        <sz val="11"/>
        <color rgb="FFFF0000"/>
        <rFont val="Calibri"/>
        <family val="2"/>
        <charset val="238"/>
        <scheme val="minor"/>
      </rPr>
      <t>+ 1 400 Ft</t>
    </r>
  </si>
  <si>
    <r>
      <t xml:space="preserve">1 400 Ft
</t>
    </r>
    <r>
      <rPr>
        <i/>
        <sz val="11"/>
        <color rgb="FFFF0000"/>
        <rFont val="Calibri"/>
        <family val="2"/>
        <charset val="238"/>
        <scheme val="minor"/>
      </rPr>
      <t>+ 800 Ft</t>
    </r>
  </si>
  <si>
    <t>helyieknek, családi jegyre nincs</t>
  </si>
  <si>
    <t>kb. 25% kedvezmény</t>
  </si>
  <si>
    <t>15.00-19.00</t>
  </si>
  <si>
    <r>
      <t xml:space="preserve">2 500 Ft
</t>
    </r>
    <r>
      <rPr>
        <i/>
        <sz val="11"/>
        <color theme="4"/>
        <rFont val="Calibri"/>
        <family val="2"/>
        <charset val="238"/>
        <scheme val="minor"/>
      </rPr>
      <t>- 1100 Ft</t>
    </r>
  </si>
  <si>
    <t>Barack Thermal Resort Gyógy- és Élményfürdő</t>
  </si>
  <si>
    <r>
      <t xml:space="preserve">3 000 Ft
</t>
    </r>
    <r>
      <rPr>
        <sz val="11"/>
        <color rgb="FFFF0000"/>
        <rFont val="Calibri"/>
        <family val="2"/>
        <charset val="238"/>
        <scheme val="minor"/>
      </rPr>
      <t>+700</t>
    </r>
  </si>
  <si>
    <r>
      <t xml:space="preserve">5000 Ft
</t>
    </r>
    <r>
      <rPr>
        <i/>
        <sz val="11"/>
        <color rgb="FFFF0000"/>
        <rFont val="Calibri"/>
        <family val="2"/>
        <charset val="238"/>
        <scheme val="minor"/>
      </rPr>
      <t>+ 1 400 Ft</t>
    </r>
  </si>
  <si>
    <r>
      <t xml:space="preserve">2 000 Ft
</t>
    </r>
    <r>
      <rPr>
        <sz val="11"/>
        <color rgb="FFFF0000"/>
        <rFont val="Calibri"/>
        <family val="2"/>
        <charset val="238"/>
        <scheme val="minor"/>
      </rPr>
      <t>+ 400 Ft</t>
    </r>
  </si>
  <si>
    <r>
      <t xml:space="preserve">7 900 Ft
</t>
    </r>
    <r>
      <rPr>
        <i/>
        <sz val="11"/>
        <color rgb="FFFF0000"/>
        <rFont val="Calibri"/>
        <family val="2"/>
        <charset val="238"/>
        <scheme val="minor"/>
      </rPr>
      <t>+2 400 Ft</t>
    </r>
  </si>
  <si>
    <r>
      <t xml:space="preserve">2 200 Ft
</t>
    </r>
    <r>
      <rPr>
        <i/>
        <sz val="11"/>
        <color rgb="FFFF0000"/>
        <rFont val="Calibri"/>
        <family val="2"/>
        <charset val="238"/>
        <scheme val="minor"/>
      </rPr>
      <t>+ 1 600 Ft</t>
    </r>
  </si>
  <si>
    <t xml:space="preserve">helyieknek </t>
  </si>
  <si>
    <t>délután</t>
  </si>
  <si>
    <t>Szent Erzsébet Mórahalmi Gyógyfürdő</t>
  </si>
  <si>
    <t>hétköznap</t>
  </si>
  <si>
    <r>
      <t xml:space="preserve">3 000 Ft
</t>
    </r>
    <r>
      <rPr>
        <i/>
        <sz val="11"/>
        <color rgb="FFFF0000"/>
        <rFont val="Calibri"/>
        <family val="2"/>
        <charset val="238"/>
        <scheme val="minor"/>
      </rPr>
      <t>+ 700 Ft</t>
    </r>
  </si>
  <si>
    <t>nincs ilyen jegytípus
a szauna is benne van a napijegybe</t>
  </si>
  <si>
    <r>
      <t xml:space="preserve">6 800 Ft
</t>
    </r>
    <r>
      <rPr>
        <i/>
        <sz val="11"/>
        <color rgb="FFFF0000"/>
        <rFont val="Calibri"/>
        <family val="2"/>
        <charset val="238"/>
        <scheme val="minor"/>
      </rPr>
      <t>+ 1 300 Ft</t>
    </r>
  </si>
  <si>
    <r>
      <t xml:space="preserve">900 Ft
</t>
    </r>
    <r>
      <rPr>
        <i/>
        <sz val="11"/>
        <color rgb="FFFF0000"/>
        <rFont val="Calibri"/>
        <family val="2"/>
        <charset val="238"/>
        <scheme val="minor"/>
      </rPr>
      <t>+ 300 Ft</t>
    </r>
  </si>
  <si>
    <t>helyieknek,
csak hétköznap</t>
  </si>
  <si>
    <t>kb. 50% kedvezmény</t>
  </si>
  <si>
    <t>hétvégén és ünnepnapokon</t>
  </si>
  <si>
    <r>
      <t xml:space="preserve">7 500 Ft
</t>
    </r>
    <r>
      <rPr>
        <i/>
        <sz val="11"/>
        <color rgb="FFFF0000"/>
        <rFont val="Calibri"/>
        <family val="2"/>
        <charset val="238"/>
        <scheme val="minor"/>
      </rPr>
      <t>+ 2 000 Ft</t>
    </r>
  </si>
  <si>
    <r>
      <t xml:space="preserve">1 000 Ft
</t>
    </r>
    <r>
      <rPr>
        <i/>
        <sz val="11"/>
        <color rgb="FFFF0000"/>
        <rFont val="Calibri"/>
        <family val="2"/>
        <charset val="238"/>
        <scheme val="minor"/>
      </rPr>
      <t>+ 400 Ft</t>
    </r>
  </si>
  <si>
    <t>Makói Hagymatikum Gyógyfürdő</t>
  </si>
  <si>
    <r>
      <t xml:space="preserve">3 100 Ft
</t>
    </r>
    <r>
      <rPr>
        <i/>
        <sz val="11"/>
        <color rgb="FFFF0000"/>
        <rFont val="Calibri"/>
        <family val="2"/>
        <charset val="238"/>
        <scheme val="minor"/>
      </rPr>
      <t>+ 800 Ft</t>
    </r>
  </si>
  <si>
    <r>
      <t xml:space="preserve">4 700 Ft
</t>
    </r>
    <r>
      <rPr>
        <i/>
        <sz val="11"/>
        <color rgb="FFFF0000"/>
        <rFont val="Calibri"/>
        <family val="2"/>
        <charset val="238"/>
        <scheme val="minor"/>
      </rPr>
      <t>+ 1 100 Ft</t>
    </r>
  </si>
  <si>
    <t>kiegészítő szaunajegy 
+ 1 600 Ft</t>
  </si>
  <si>
    <r>
      <t xml:space="preserve">1 200 Ft
</t>
    </r>
    <r>
      <rPr>
        <i/>
        <sz val="11"/>
        <color rgb="FFFF0000"/>
        <rFont val="Calibri"/>
        <family val="2"/>
        <charset val="238"/>
        <scheme val="minor"/>
      </rPr>
      <t>+ 600 Ft</t>
    </r>
  </si>
  <si>
    <t>50% kedvezmény</t>
  </si>
  <si>
    <t>délutáni</t>
  </si>
  <si>
    <t>Gyulai Várfürdő és Aquapalota</t>
  </si>
  <si>
    <r>
      <t xml:space="preserve">4 350 Ft
</t>
    </r>
    <r>
      <rPr>
        <i/>
        <sz val="11"/>
        <color rgb="FFFF0000"/>
        <rFont val="Calibri"/>
        <family val="2"/>
        <charset val="238"/>
        <scheme val="minor"/>
      </rPr>
      <t>+ 2050 Ft</t>
    </r>
  </si>
  <si>
    <r>
      <t xml:space="preserve">5 750 Ft
</t>
    </r>
    <r>
      <rPr>
        <sz val="11"/>
        <color rgb="FFFF0000"/>
        <rFont val="Calibri"/>
        <family val="2"/>
        <charset val="238"/>
        <scheme val="minor"/>
      </rPr>
      <t>+2150 Ft</t>
    </r>
  </si>
  <si>
    <t>Kiegészítő szaunajegy
+1 400 Ft</t>
  </si>
  <si>
    <t xml:space="preserve">nincs családi jegy;
2 felnőtt + 1 gyerek 7 600 Ft
</t>
  </si>
  <si>
    <t>6 év alatt ingyenes,
diák jegy 
2 800 Ft</t>
  </si>
  <si>
    <t xml:space="preserve">
4 600 Ft
</t>
  </si>
  <si>
    <t xml:space="preserve">
kiegészítő szaunajegy 
+700 Ft
</t>
  </si>
  <si>
    <r>
      <t xml:space="preserve">Rába Quelle Gyógy-, Termál- és Élményfürdő 
</t>
    </r>
    <r>
      <rPr>
        <b/>
        <sz val="11"/>
        <color rgb="FFFF0000"/>
        <rFont val="Calibri"/>
        <family val="2"/>
        <charset val="238"/>
        <scheme val="minor"/>
      </rPr>
      <t>(a fürdő nincs nyitva, az árjegyzék nem elérhető)</t>
    </r>
  </si>
  <si>
    <t>nincs információ</t>
  </si>
  <si>
    <t>nincs infomáció</t>
  </si>
  <si>
    <t>Kaposvári Élmény- és Gyógyfürdő (Virágfürdő)</t>
  </si>
  <si>
    <r>
      <t xml:space="preserve">2 600 Ft
</t>
    </r>
    <r>
      <rPr>
        <i/>
        <sz val="11"/>
        <color rgb="FFFF0000"/>
        <rFont val="Calibri"/>
        <family val="2"/>
        <charset val="238"/>
        <scheme val="minor"/>
      </rPr>
      <t>+ 300 Ft</t>
    </r>
  </si>
  <si>
    <r>
      <t xml:space="preserve">4 100 Ft
</t>
    </r>
    <r>
      <rPr>
        <i/>
        <sz val="11"/>
        <color rgb="FFFF0000"/>
        <rFont val="Calibri"/>
        <family val="2"/>
        <charset val="238"/>
        <scheme val="minor"/>
      </rPr>
      <t>+ 500 Ft</t>
    </r>
  </si>
  <si>
    <r>
      <t xml:space="preserve">2 000 Ft
</t>
    </r>
    <r>
      <rPr>
        <i/>
        <sz val="11"/>
        <color rgb="FFFF0000"/>
        <rFont val="Calibri"/>
        <family val="2"/>
        <charset val="238"/>
        <scheme val="minor"/>
      </rPr>
      <t>+ 400 Ft</t>
    </r>
  </si>
  <si>
    <t>kiegészítő szaunajegy 
+ 1.500 Ft</t>
  </si>
  <si>
    <r>
      <t xml:space="preserve">5 000 Ft
</t>
    </r>
    <r>
      <rPr>
        <i/>
        <sz val="11"/>
        <color rgb="FF0070C0"/>
        <rFont val="Calibri"/>
        <family val="2"/>
        <charset val="238"/>
        <scheme val="minor"/>
      </rPr>
      <t>- 500 Ft</t>
    </r>
  </si>
  <si>
    <t>helyieknek 
napijegyekből, bérletekből, családi jegyekből nem</t>
  </si>
  <si>
    <r>
      <t xml:space="preserve">1 900 Ft
</t>
    </r>
    <r>
      <rPr>
        <i/>
        <sz val="11"/>
        <color theme="4"/>
        <rFont val="Calibri"/>
        <family val="2"/>
        <charset val="238"/>
        <scheme val="minor"/>
      </rPr>
      <t>- 400 Ft</t>
    </r>
  </si>
  <si>
    <r>
      <t xml:space="preserve">3 100 Ft
</t>
    </r>
    <r>
      <rPr>
        <i/>
        <sz val="11"/>
        <color rgb="FF0070C0"/>
        <rFont val="Calibri"/>
        <family val="2"/>
        <charset val="238"/>
        <scheme val="minor"/>
      </rPr>
      <t>- 500 Ft</t>
    </r>
  </si>
  <si>
    <r>
      <t xml:space="preserve">1 700 Ft
</t>
    </r>
    <r>
      <rPr>
        <i/>
        <sz val="11"/>
        <color rgb="FFFF0000"/>
        <rFont val="Calibri"/>
        <family val="2"/>
        <charset val="238"/>
        <scheme val="minor"/>
      </rPr>
      <t>+ 100 Ft</t>
    </r>
  </si>
  <si>
    <t>kiegészítő szaunajegy 
+ 1.200 Ft</t>
  </si>
  <si>
    <t>Csillaghegyi Fürdő</t>
  </si>
  <si>
    <r>
      <rPr>
        <sz val="11"/>
        <rFont val="Calibri"/>
        <family val="2"/>
        <charset val="238"/>
        <scheme val="minor"/>
      </rPr>
      <t>2 600 Ft</t>
    </r>
    <r>
      <rPr>
        <sz val="11"/>
        <color rgb="FFFF0000"/>
        <rFont val="Calibri"/>
        <family val="2"/>
        <charset val="238"/>
        <scheme val="minor"/>
      </rPr>
      <t xml:space="preserve">
+300</t>
    </r>
  </si>
  <si>
    <r>
      <t xml:space="preserve">3 800 Ft
</t>
    </r>
    <r>
      <rPr>
        <i/>
        <sz val="11"/>
        <color rgb="FFFF0000"/>
        <rFont val="Calibri"/>
        <family val="2"/>
        <charset val="238"/>
        <scheme val="minor"/>
      </rPr>
      <t>+ 200 Ft</t>
    </r>
  </si>
  <si>
    <t>kiegészítő szaunajegy 
+ 1200 Ft</t>
  </si>
  <si>
    <r>
      <t xml:space="preserve">1 500 Ft
</t>
    </r>
    <r>
      <rPr>
        <sz val="11"/>
        <color rgb="FFFF0000"/>
        <rFont val="Calibri"/>
        <family val="2"/>
        <charset val="238"/>
        <scheme val="minor"/>
      </rPr>
      <t>+900</t>
    </r>
  </si>
  <si>
    <t>kerületi lakosoknak</t>
  </si>
  <si>
    <t>2 felnőtt + 2 gyerek</t>
  </si>
  <si>
    <t>hétvégén</t>
  </si>
  <si>
    <t xml:space="preserve">
4 100 Ft
</t>
  </si>
  <si>
    <t>2 felnőtt+ 1 gyerek</t>
  </si>
  <si>
    <t>Aquaticum Mediterrán Élményfürdő</t>
  </si>
  <si>
    <r>
      <t xml:space="preserve">5 800 Ft*
</t>
    </r>
    <r>
      <rPr>
        <sz val="11"/>
        <color rgb="FFFF0000"/>
        <rFont val="Calibri"/>
        <family val="2"/>
        <charset val="238"/>
        <scheme val="minor"/>
      </rPr>
      <t>+3 500Ft</t>
    </r>
  </si>
  <si>
    <r>
      <t xml:space="preserve">7 000 Ft*
</t>
    </r>
    <r>
      <rPr>
        <sz val="11"/>
        <color rgb="FFFF0000"/>
        <rFont val="Calibri"/>
        <family val="2"/>
        <charset val="238"/>
        <scheme val="minor"/>
      </rPr>
      <t>+3 400Ft</t>
    </r>
  </si>
  <si>
    <r>
      <t xml:space="preserve">4 400 Ft
</t>
    </r>
    <r>
      <rPr>
        <sz val="11"/>
        <color rgb="FFFF0000"/>
        <rFont val="Calibri"/>
        <family val="2"/>
        <charset val="238"/>
        <scheme val="minor"/>
      </rPr>
      <t>+2 600 Ft</t>
    </r>
  </si>
  <si>
    <r>
      <t xml:space="preserve">3 200 Ft
</t>
    </r>
    <r>
      <rPr>
        <sz val="11"/>
        <color rgb="FFFF0000"/>
        <rFont val="Calibri"/>
        <family val="2"/>
        <charset val="238"/>
        <scheme val="minor"/>
      </rPr>
      <t>+1 600 Ft</t>
    </r>
  </si>
  <si>
    <r>
      <t xml:space="preserve">11 200 Ft
</t>
    </r>
    <r>
      <rPr>
        <sz val="11"/>
        <color rgb="FFFF0000"/>
        <rFont val="Calibri"/>
        <family val="2"/>
        <charset val="238"/>
        <scheme val="minor"/>
      </rPr>
      <t>+5 700 Ft</t>
    </r>
  </si>
  <si>
    <t xml:space="preserve">2 felnőtt 1 gyerek-
csak az élményfürdőbe
</t>
  </si>
  <si>
    <r>
      <t xml:space="preserve">3 100 Ft
</t>
    </r>
    <r>
      <rPr>
        <sz val="11"/>
        <color rgb="FFFF0000"/>
        <rFont val="Calibri"/>
        <family val="2"/>
        <charset val="238"/>
        <scheme val="minor"/>
      </rPr>
      <t>+2 500 Ft</t>
    </r>
  </si>
  <si>
    <t>Debreceni Egyetem hallgatói</t>
  </si>
  <si>
    <r>
      <t xml:space="preserve">Debreceni Strand 
</t>
    </r>
    <r>
      <rPr>
        <b/>
        <sz val="11"/>
        <color rgb="FFFF0000"/>
        <rFont val="Calibri"/>
        <family val="2"/>
        <charset val="238"/>
        <scheme val="minor"/>
      </rPr>
      <t>( az árjegyzék jelenleg nem elérhető)</t>
    </r>
  </si>
  <si>
    <t>fő szezon napi jegy</t>
  </si>
  <si>
    <t>4 000 Ft**</t>
  </si>
  <si>
    <t>nincs ilyen jegytípus **</t>
  </si>
  <si>
    <t>élményfürdő + strand belépő
6 150 Ft fő szezon</t>
  </si>
  <si>
    <t>10 350 Ft fő szezon</t>
  </si>
  <si>
    <r>
      <t>2 felnőtt</t>
    </r>
    <r>
      <rPr>
        <sz val="12"/>
        <color theme="1"/>
        <rFont val="Calibri"/>
        <family val="2"/>
        <charset val="238"/>
        <scheme val="minor"/>
      </rPr>
      <t xml:space="preserve"> 1 gyerek
</t>
    </r>
  </si>
  <si>
    <t>2 050 Ft fő szezon</t>
  </si>
  <si>
    <t>helyiek</t>
  </si>
  <si>
    <t>elő- és utószezon napi jegy</t>
  </si>
  <si>
    <t>3 500 Ft**</t>
  </si>
  <si>
    <t>reggeli úszójegy</t>
  </si>
  <si>
    <t>1 700 Ft **</t>
  </si>
  <si>
    <t>fő szezon délutáni belépő</t>
  </si>
  <si>
    <t>2 600 Ft**</t>
  </si>
  <si>
    <t>élményfürdő + strand belépő
5 650 Ft elő- és utószezon</t>
  </si>
  <si>
    <t>8 950 Ft elő-és utószezon</t>
  </si>
  <si>
    <t>1 850 Ft elő- és utószezon</t>
  </si>
  <si>
    <t>elő és utószezon délutáni belépő</t>
  </si>
  <si>
    <t>2 400 Ft**</t>
  </si>
  <si>
    <t>Tiszavirág Sportuszoda</t>
  </si>
  <si>
    <r>
      <t xml:space="preserve">kiegészítő szaunajegy
+1 300 Ft 
</t>
    </r>
    <r>
      <rPr>
        <sz val="11"/>
        <color rgb="FFFF0000"/>
        <rFont val="Calibri"/>
        <family val="2"/>
        <charset val="238"/>
        <scheme val="minor"/>
      </rPr>
      <t>( jelenleg akciós a jegy, visszavonásig: 900 Ft)</t>
    </r>
  </si>
  <si>
    <r>
      <rPr>
        <sz val="11"/>
        <color rgb="FFFFC000"/>
        <rFont val="Calibri"/>
        <family val="2"/>
        <charset val="238"/>
        <scheme val="minor"/>
      </rPr>
      <t xml:space="preserve">sportolói igazolással
</t>
    </r>
    <r>
      <rPr>
        <sz val="11"/>
        <color rgb="FF92D050"/>
        <rFont val="Calibri"/>
        <family val="2"/>
        <charset val="238"/>
        <scheme val="minor"/>
      </rPr>
      <t>fogyatékkal élő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92D050"/>
        <rFont val="Calibri"/>
        <family val="2"/>
        <charset val="238"/>
        <scheme val="minor"/>
      </rPr>
      <t xml:space="preserve">személyek és kísérőik részére
</t>
    </r>
    <r>
      <rPr>
        <sz val="11"/>
        <color theme="4" tint="0.39997558519241921"/>
        <rFont val="Calibri"/>
        <family val="2"/>
        <charset val="238"/>
        <scheme val="minor"/>
      </rPr>
      <t>nagycsaládosok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</si>
  <si>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30 %
</t>
    </r>
    <r>
      <rPr>
        <sz val="11"/>
        <color rgb="FF92D050"/>
        <rFont val="Calibri"/>
        <family val="2"/>
        <charset val="238"/>
        <scheme val="minor"/>
      </rPr>
      <t xml:space="preserve">50 %
</t>
    </r>
    <r>
      <rPr>
        <sz val="11"/>
        <color theme="4" tint="0.39997558519241921"/>
        <rFont val="Calibri"/>
        <family val="2"/>
        <charset val="238"/>
        <scheme val="minor"/>
      </rPr>
      <t>50%</t>
    </r>
    <r>
      <rPr>
        <sz val="11"/>
        <color rgb="FFFFC000"/>
        <rFont val="Calibri"/>
        <family val="2"/>
        <charset val="238"/>
        <scheme val="minor"/>
      </rPr>
      <t xml:space="preserve">
</t>
    </r>
  </si>
  <si>
    <t>Napfényfürdő Aquapolis</t>
  </si>
  <si>
    <t>7 200 Ft ( strand belépővel)</t>
  </si>
  <si>
    <t>5 700 Ft (strand belépővel)</t>
  </si>
  <si>
    <t>3 órás szaunajegy 3 300 Ft</t>
  </si>
  <si>
    <r>
      <t xml:space="preserve">13 000 Ft
</t>
    </r>
    <r>
      <rPr>
        <sz val="11"/>
        <color rgb="FFFF0000"/>
        <rFont val="Calibri"/>
        <family val="2"/>
        <charset val="238"/>
        <scheme val="minor"/>
      </rPr>
      <t>+7 500 Ft</t>
    </r>
  </si>
  <si>
    <t>2 felnőtt 1 gyerek</t>
  </si>
  <si>
    <r>
      <t xml:space="preserve">2 900 Ft
</t>
    </r>
    <r>
      <rPr>
        <sz val="11"/>
        <color rgb="FFFF0000"/>
        <rFont val="Calibri"/>
        <family val="2"/>
        <charset val="238"/>
        <scheme val="minor"/>
      </rPr>
      <t>+2 300 Ft</t>
    </r>
  </si>
  <si>
    <t>Ballószögi Aranykor Wellness és Termálfürdő</t>
  </si>
  <si>
    <t>nics ilyen jegytípus</t>
  </si>
  <si>
    <t>10 alkalmas szaunabérlet 35 000 Ft</t>
  </si>
  <si>
    <t>2 felnőtt 2 gyerek</t>
  </si>
  <si>
    <r>
      <t xml:space="preserve">nyugdíjasoknak
14 év alatti diákoknak
</t>
    </r>
    <r>
      <rPr>
        <sz val="11"/>
        <color rgb="FFFF0000"/>
        <rFont val="Calibri"/>
        <family val="2"/>
        <charset val="238"/>
        <scheme val="minor"/>
      </rPr>
      <t>helyiek</t>
    </r>
  </si>
  <si>
    <r>
      <t xml:space="preserve">50%
</t>
    </r>
    <r>
      <rPr>
        <sz val="11"/>
        <color rgb="FFFF0000"/>
        <rFont val="Calibri"/>
        <family val="2"/>
        <charset val="238"/>
        <scheme val="minor"/>
      </rPr>
      <t>25%</t>
    </r>
  </si>
  <si>
    <t>4.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</si>
</sst>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164" formatCode="#,##0\ [$Ft-40E]"/>
    <numFmt numFmtId="165" formatCode="#,##0\ &quot;Ft&quot;"/>
    <numFmt numFmtId="166" formatCode="#,##0\ &quot;HUF&quot;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</font>
    <font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4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6" fontId="5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6" fontId="5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6" fontId="5" fillId="0" borderId="6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6" fontId="7" fillId="0" borderId="6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6" fontId="5" fillId="0" borderId="5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6" fontId="5" fillId="0" borderId="5" xfId="0" applyNumberFormat="1" applyFont="1" applyBorder="1" applyAlignment="1">
      <alignment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" fillId="0" borderId="27" xfId="0" applyFont="1" applyBorder="1" applyAlignment="1">
      <alignment vertical="center"/>
    </xf>
    <xf numFmtId="0" fontId="0" fillId="0" borderId="28" xfId="0" applyBorder="1"/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6" fontId="17" fillId="0" borderId="35" xfId="0" applyNumberFormat="1" applyFont="1" applyBorder="1" applyAlignment="1">
      <alignment horizontal="center" vertical="center" wrapText="1"/>
    </xf>
    <xf numFmtId="6" fontId="17" fillId="0" borderId="21" xfId="0" applyNumberFormat="1" applyFont="1" applyBorder="1" applyAlignment="1">
      <alignment horizontal="center" vertical="center" wrapText="1"/>
    </xf>
    <xf numFmtId="6" fontId="17" fillId="0" borderId="36" xfId="0" applyNumberFormat="1" applyFont="1" applyBorder="1" applyAlignment="1">
      <alignment horizontal="center" vertical="center" wrapText="1"/>
    </xf>
    <xf numFmtId="6" fontId="17" fillId="0" borderId="2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6" fontId="18" fillId="0" borderId="37" xfId="0" applyNumberFormat="1" applyFont="1" applyBorder="1" applyAlignment="1">
      <alignment horizontal="center" vertical="center" wrapText="1"/>
    </xf>
    <xf numFmtId="6" fontId="18" fillId="0" borderId="6" xfId="0" applyNumberFormat="1" applyFont="1" applyBorder="1" applyAlignment="1">
      <alignment horizontal="center" vertical="center" wrapText="1"/>
    </xf>
    <xf numFmtId="6" fontId="18" fillId="0" borderId="10" xfId="0" applyNumberFormat="1" applyFont="1" applyBorder="1" applyAlignment="1">
      <alignment horizontal="center" vertical="center" wrapText="1"/>
    </xf>
    <xf numFmtId="6" fontId="18" fillId="0" borderId="7" xfId="0" applyNumberFormat="1" applyFont="1" applyBorder="1" applyAlignment="1">
      <alignment horizontal="center" vertical="center" wrapText="1"/>
    </xf>
    <xf numFmtId="6" fontId="17" fillId="0" borderId="31" xfId="0" applyNumberFormat="1" applyFont="1" applyBorder="1" applyAlignment="1">
      <alignment horizontal="center" vertical="center" wrapText="1"/>
    </xf>
    <xf numFmtId="6" fontId="17" fillId="0" borderId="5" xfId="0" applyNumberFormat="1" applyFont="1" applyBorder="1" applyAlignment="1">
      <alignment horizontal="center" vertical="center" wrapText="1"/>
    </xf>
    <xf numFmtId="6" fontId="17" fillId="0" borderId="32" xfId="0" applyNumberFormat="1" applyFont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6" fontId="17" fillId="3" borderId="30" xfId="0" applyNumberFormat="1" applyFont="1" applyFill="1" applyBorder="1" applyAlignment="1">
      <alignment horizontal="center" vertical="center" wrapText="1"/>
    </xf>
    <xf numFmtId="6" fontId="17" fillId="3" borderId="12" xfId="0" applyNumberFormat="1" applyFont="1" applyFill="1" applyBorder="1" applyAlignment="1">
      <alignment horizontal="center" vertical="center" wrapText="1"/>
    </xf>
    <xf numFmtId="6" fontId="17" fillId="3" borderId="11" xfId="0" applyNumberFormat="1" applyFont="1" applyFill="1" applyBorder="1" applyAlignment="1">
      <alignment horizontal="center" vertical="center" wrapText="1"/>
    </xf>
    <xf numFmtId="6" fontId="17" fillId="3" borderId="1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6" fontId="17" fillId="0" borderId="2" xfId="0" applyNumberFormat="1" applyFont="1" applyBorder="1" applyAlignment="1">
      <alignment horizontal="center" vertical="center" wrapText="1"/>
    </xf>
    <xf numFmtId="6" fontId="17" fillId="0" borderId="1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6" fontId="17" fillId="0" borderId="46" xfId="0" applyNumberFormat="1" applyFont="1" applyBorder="1" applyAlignment="1">
      <alignment horizontal="center" vertical="center" wrapText="1"/>
    </xf>
    <xf numFmtId="6" fontId="17" fillId="0" borderId="4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textRotation="255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3" borderId="0" xfId="0" applyFont="1" applyFill="1"/>
    <xf numFmtId="0" fontId="1" fillId="0" borderId="0" xfId="0" applyFont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/>
    </xf>
    <xf numFmtId="0" fontId="5" fillId="0" borderId="0" xfId="0" applyFont="1"/>
    <xf numFmtId="49" fontId="1" fillId="4" borderId="29" xfId="0" applyNumberFormat="1" applyFont="1" applyFill="1" applyBorder="1" applyAlignment="1">
      <alignment horizontal="center" vertical="center"/>
    </xf>
    <xf numFmtId="6" fontId="17" fillId="4" borderId="35" xfId="0" applyNumberFormat="1" applyFont="1" applyFill="1" applyBorder="1" applyAlignment="1">
      <alignment horizontal="center" vertical="center" wrapText="1"/>
    </xf>
    <xf numFmtId="6" fontId="17" fillId="4" borderId="21" xfId="0" applyNumberFormat="1" applyFont="1" applyFill="1" applyBorder="1" applyAlignment="1">
      <alignment horizontal="center" vertical="center" wrapText="1"/>
    </xf>
    <xf numFmtId="6" fontId="17" fillId="4" borderId="36" xfId="0" applyNumberFormat="1" applyFont="1" applyFill="1" applyBorder="1" applyAlignment="1">
      <alignment horizontal="center" vertical="center" wrapText="1"/>
    </xf>
    <xf numFmtId="6" fontId="18" fillId="4" borderId="37" xfId="0" applyNumberFormat="1" applyFont="1" applyFill="1" applyBorder="1" applyAlignment="1">
      <alignment horizontal="center" vertical="center" wrapText="1"/>
    </xf>
    <xf numFmtId="6" fontId="18" fillId="4" borderId="6" xfId="0" applyNumberFormat="1" applyFont="1" applyFill="1" applyBorder="1" applyAlignment="1">
      <alignment horizontal="center" vertical="center" wrapText="1"/>
    </xf>
    <xf numFmtId="6" fontId="18" fillId="4" borderId="10" xfId="0" applyNumberFormat="1" applyFont="1" applyFill="1" applyBorder="1" applyAlignment="1">
      <alignment horizontal="center" vertical="center" wrapText="1"/>
    </xf>
    <xf numFmtId="6" fontId="17" fillId="4" borderId="31" xfId="0" applyNumberFormat="1" applyFont="1" applyFill="1" applyBorder="1" applyAlignment="1">
      <alignment horizontal="center" vertical="center" wrapText="1"/>
    </xf>
    <xf numFmtId="6" fontId="17" fillId="4" borderId="5" xfId="0" applyNumberFormat="1" applyFont="1" applyFill="1" applyBorder="1" applyAlignment="1">
      <alignment horizontal="center" vertical="center" wrapText="1"/>
    </xf>
    <xf numFmtId="6" fontId="17" fillId="4" borderId="32" xfId="0" applyNumberFormat="1" applyFont="1" applyFill="1" applyBorder="1" applyAlignment="1">
      <alignment horizontal="center" vertical="center" wrapText="1"/>
    </xf>
    <xf numFmtId="6" fontId="17" fillId="4" borderId="30" xfId="0" applyNumberFormat="1" applyFont="1" applyFill="1" applyBorder="1" applyAlignment="1">
      <alignment horizontal="center" vertical="center" wrapText="1"/>
    </xf>
    <xf numFmtId="6" fontId="17" fillId="4" borderId="12" xfId="0" applyNumberFormat="1" applyFont="1" applyFill="1" applyBorder="1" applyAlignment="1">
      <alignment horizontal="center" vertical="center" wrapText="1"/>
    </xf>
    <xf numFmtId="6" fontId="17" fillId="4" borderId="24" xfId="0" applyNumberFormat="1" applyFont="1" applyFill="1" applyBorder="1" applyAlignment="1">
      <alignment horizontal="center" vertical="center" wrapText="1"/>
    </xf>
    <xf numFmtId="6" fontId="17" fillId="4" borderId="29" xfId="0" applyNumberFormat="1" applyFont="1" applyFill="1" applyBorder="1" applyAlignment="1">
      <alignment horizontal="center" vertical="center" wrapText="1"/>
    </xf>
    <xf numFmtId="6" fontId="17" fillId="4" borderId="20" xfId="0" applyNumberFormat="1" applyFont="1" applyFill="1" applyBorder="1" applyAlignment="1">
      <alignment horizontal="center" vertical="center" wrapText="1"/>
    </xf>
    <xf numFmtId="6" fontId="17" fillId="4" borderId="22" xfId="0" applyNumberFormat="1" applyFont="1" applyFill="1" applyBorder="1" applyAlignment="1">
      <alignment horizontal="center" vertical="center" wrapText="1"/>
    </xf>
    <xf numFmtId="6" fontId="18" fillId="4" borderId="7" xfId="0" applyNumberFormat="1" applyFont="1" applyFill="1" applyBorder="1" applyAlignment="1">
      <alignment horizontal="center" vertical="center" wrapText="1"/>
    </xf>
    <xf numFmtId="6" fontId="18" fillId="4" borderId="8" xfId="0" applyNumberFormat="1" applyFont="1" applyFill="1" applyBorder="1" applyAlignment="1">
      <alignment horizontal="center" vertical="center" wrapText="1"/>
    </xf>
    <xf numFmtId="6" fontId="17" fillId="4" borderId="4" xfId="0" applyNumberFormat="1" applyFont="1" applyFill="1" applyBorder="1" applyAlignment="1">
      <alignment horizontal="center" vertical="center" wrapText="1"/>
    </xf>
    <xf numFmtId="6" fontId="17" fillId="4" borderId="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6" fontId="17" fillId="0" borderId="49" xfId="0" applyNumberFormat="1" applyFont="1" applyBorder="1" applyAlignment="1">
      <alignment horizontal="center" vertical="center" wrapText="1"/>
    </xf>
    <xf numFmtId="6" fontId="17" fillId="0" borderId="14" xfId="0" applyNumberFormat="1" applyFont="1" applyBorder="1" applyAlignment="1">
      <alignment horizontal="center" vertical="center" wrapText="1"/>
    </xf>
    <xf numFmtId="0" fontId="15" fillId="0" borderId="28" xfId="0" applyFont="1" applyBorder="1"/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6" fontId="17" fillId="3" borderId="38" xfId="0" applyNumberFormat="1" applyFont="1" applyFill="1" applyBorder="1" applyAlignment="1">
      <alignment horizontal="center" vertical="center" wrapText="1"/>
    </xf>
    <xf numFmtId="6" fontId="17" fillId="3" borderId="0" xfId="0" applyNumberFormat="1" applyFont="1" applyFill="1" applyBorder="1" applyAlignment="1">
      <alignment horizontal="center" vertical="center" wrapText="1"/>
    </xf>
    <xf numFmtId="6" fontId="17" fillId="3" borderId="54" xfId="0" applyNumberFormat="1" applyFont="1" applyFill="1" applyBorder="1" applyAlignment="1">
      <alignment horizontal="center" vertical="center" wrapText="1"/>
    </xf>
    <xf numFmtId="6" fontId="17" fillId="0" borderId="23" xfId="0" applyNumberFormat="1" applyFont="1" applyBorder="1" applyAlignment="1">
      <alignment horizontal="center" vertical="center" wrapText="1"/>
    </xf>
    <xf numFmtId="6" fontId="17" fillId="0" borderId="56" xfId="0" applyNumberFormat="1" applyFont="1" applyBorder="1" applyAlignment="1">
      <alignment horizontal="center" vertical="center" wrapText="1"/>
    </xf>
    <xf numFmtId="6" fontId="17" fillId="3" borderId="57" xfId="0" applyNumberFormat="1" applyFont="1" applyFill="1" applyBorder="1" applyAlignment="1">
      <alignment horizontal="center" vertical="center" wrapText="1"/>
    </xf>
    <xf numFmtId="10" fontId="18" fillId="0" borderId="6" xfId="0" applyNumberFormat="1" applyFont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/>
    <xf numFmtId="6" fontId="2" fillId="0" borderId="5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6" fontId="7" fillId="0" borderId="5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2" borderId="2" xfId="0" applyFont="1" applyFill="1" applyBorder="1" applyAlignment="1">
      <alignment horizontal="left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" fillId="0" borderId="59" xfId="0" applyFont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1" fillId="0" borderId="6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/>
    </xf>
    <xf numFmtId="10" fontId="10" fillId="0" borderId="10" xfId="0" applyNumberFormat="1" applyFont="1" applyFill="1" applyBorder="1" applyAlignment="1">
      <alignment horizontal="center" vertical="center"/>
    </xf>
    <xf numFmtId="10" fontId="14" fillId="0" borderId="8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6" xfId="0" applyFill="1" applyBorder="1"/>
    <xf numFmtId="165" fontId="0" fillId="5" borderId="6" xfId="0" applyNumberFormat="1" applyFill="1" applyBorder="1"/>
    <xf numFmtId="10" fontId="0" fillId="5" borderId="6" xfId="0" applyNumberFormat="1" applyFill="1" applyBorder="1"/>
    <xf numFmtId="165" fontId="0" fillId="5" borderId="6" xfId="0" applyNumberFormat="1" applyFill="1" applyBorder="1" applyAlignment="1">
      <alignment wrapText="1"/>
    </xf>
    <xf numFmtId="0" fontId="0" fillId="5" borderId="6" xfId="0" applyFill="1" applyBorder="1" applyAlignment="1">
      <alignment wrapText="1"/>
    </xf>
    <xf numFmtId="10" fontId="0" fillId="5" borderId="6" xfId="0" applyNumberFormat="1" applyFill="1" applyBorder="1" applyAlignment="1">
      <alignment wrapText="1"/>
    </xf>
    <xf numFmtId="165" fontId="0" fillId="5" borderId="6" xfId="0" applyNumberFormat="1" applyFill="1" applyBorder="1" applyAlignment="1">
      <alignment horizontal="center" vertical="center"/>
    </xf>
    <xf numFmtId="10" fontId="0" fillId="5" borderId="6" xfId="0" applyNumberFormat="1" applyFill="1" applyBorder="1" applyAlignment="1">
      <alignment horizontal="center" vertical="center"/>
    </xf>
    <xf numFmtId="165" fontId="0" fillId="5" borderId="6" xfId="0" applyNumberFormat="1" applyFill="1" applyBorder="1" applyAlignment="1">
      <alignment vertical="center"/>
    </xf>
    <xf numFmtId="10" fontId="0" fillId="5" borderId="6" xfId="0" applyNumberForma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62" xfId="0" applyFont="1" applyFill="1" applyBorder="1"/>
    <xf numFmtId="0" fontId="10" fillId="0" borderId="63" xfId="0" applyFont="1" applyFill="1" applyBorder="1"/>
    <xf numFmtId="0" fontId="10" fillId="0" borderId="63" xfId="0" applyFont="1" applyFill="1" applyBorder="1" applyAlignment="1">
      <alignment vertical="center" wrapText="1"/>
    </xf>
    <xf numFmtId="0" fontId="9" fillId="0" borderId="63" xfId="0" applyFont="1" applyFill="1" applyBorder="1"/>
    <xf numFmtId="0" fontId="8" fillId="0" borderId="63" xfId="0" applyFont="1" applyFill="1" applyBorder="1"/>
    <xf numFmtId="0" fontId="10" fillId="0" borderId="63" xfId="0" applyFont="1" applyFill="1" applyBorder="1" applyAlignment="1">
      <alignment wrapText="1"/>
    </xf>
    <xf numFmtId="0" fontId="10" fillId="0" borderId="55" xfId="0" applyFont="1" applyFill="1" applyBorder="1"/>
    <xf numFmtId="0" fontId="1" fillId="5" borderId="37" xfId="0" applyFont="1" applyFill="1" applyBorder="1" applyAlignment="1">
      <alignment horizontal="center" vertical="center" wrapText="1"/>
    </xf>
    <xf numFmtId="0" fontId="0" fillId="5" borderId="37" xfId="0" applyFill="1" applyBorder="1"/>
    <xf numFmtId="165" fontId="0" fillId="5" borderId="37" xfId="0" applyNumberFormat="1" applyFill="1" applyBorder="1"/>
    <xf numFmtId="165" fontId="0" fillId="5" borderId="37" xfId="0" applyNumberFormat="1" applyFill="1" applyBorder="1" applyAlignment="1">
      <alignment wrapText="1"/>
    </xf>
    <xf numFmtId="165" fontId="0" fillId="5" borderId="37" xfId="0" applyNumberFormat="1" applyFill="1" applyBorder="1" applyAlignment="1">
      <alignment vertical="center"/>
    </xf>
    <xf numFmtId="0" fontId="1" fillId="0" borderId="5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/>
    </xf>
    <xf numFmtId="6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6" fontId="7" fillId="0" borderId="1" xfId="0" applyNumberFormat="1" applyFont="1" applyFill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6" fontId="18" fillId="0" borderId="1" xfId="0" applyNumberFormat="1" applyFont="1" applyBorder="1" applyAlignment="1">
      <alignment horizontal="center" vertical="center" wrapText="1"/>
    </xf>
    <xf numFmtId="10" fontId="18" fillId="0" borderId="3" xfId="0" applyNumberFormat="1" applyFont="1" applyBorder="1" applyAlignment="1">
      <alignment horizontal="center" vertical="center" wrapText="1"/>
    </xf>
    <xf numFmtId="6" fontId="18" fillId="0" borderId="4" xfId="0" applyNumberFormat="1" applyFont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 wrapText="1"/>
    </xf>
    <xf numFmtId="10" fontId="18" fillId="0" borderId="9" xfId="0" applyNumberFormat="1" applyFont="1" applyBorder="1" applyAlignment="1">
      <alignment horizontal="center" vertical="center" wrapText="1"/>
    </xf>
    <xf numFmtId="6" fontId="18" fillId="0" borderId="5" xfId="0" applyNumberFormat="1" applyFont="1" applyBorder="1" applyAlignment="1">
      <alignment horizontal="center" vertical="center" wrapText="1"/>
    </xf>
    <xf numFmtId="6" fontId="13" fillId="0" borderId="8" xfId="0" applyNumberFormat="1" applyFont="1" applyFill="1" applyBorder="1" applyAlignment="1">
      <alignment vertical="center" wrapText="1"/>
    </xf>
    <xf numFmtId="10" fontId="13" fillId="0" borderId="8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0" fontId="18" fillId="0" borderId="23" xfId="0" applyNumberFormat="1" applyFont="1" applyBorder="1" applyAlignment="1">
      <alignment horizontal="center" vertical="center" wrapText="1"/>
    </xf>
    <xf numFmtId="6" fontId="24" fillId="0" borderId="49" xfId="0" applyNumberFormat="1" applyFont="1" applyBorder="1" applyAlignment="1">
      <alignment horizontal="center" vertical="center" wrapText="1"/>
    </xf>
    <xf numFmtId="6" fontId="24" fillId="0" borderId="25" xfId="0" applyNumberFormat="1" applyFont="1" applyBorder="1" applyAlignment="1">
      <alignment horizontal="center" vertical="center" wrapText="1"/>
    </xf>
    <xf numFmtId="6" fontId="24" fillId="0" borderId="16" xfId="0" applyNumberFormat="1" applyFont="1" applyBorder="1" applyAlignment="1">
      <alignment horizontal="center" vertical="center" wrapText="1"/>
    </xf>
    <xf numFmtId="6" fontId="25" fillId="3" borderId="13" xfId="0" applyNumberFormat="1" applyFont="1" applyFill="1" applyBorder="1" applyAlignment="1">
      <alignment horizontal="center" vertical="center" wrapText="1"/>
    </xf>
    <xf numFmtId="6" fontId="25" fillId="0" borderId="19" xfId="0" applyNumberFormat="1" applyFont="1" applyBorder="1" applyAlignment="1">
      <alignment horizontal="center" vertical="center" wrapText="1"/>
    </xf>
    <xf numFmtId="10" fontId="13" fillId="0" borderId="64" xfId="0" applyNumberFormat="1" applyFont="1" applyFill="1" applyBorder="1" applyAlignment="1">
      <alignment horizontal="center" vertical="center" wrapText="1"/>
    </xf>
    <xf numFmtId="10" fontId="13" fillId="0" borderId="65" xfId="0" applyNumberFormat="1" applyFont="1" applyFill="1" applyBorder="1" applyAlignment="1">
      <alignment horizontal="center" vertical="center" wrapText="1"/>
    </xf>
    <xf numFmtId="10" fontId="24" fillId="0" borderId="64" xfId="0" applyNumberFormat="1" applyFont="1" applyFill="1" applyBorder="1" applyAlignment="1">
      <alignment horizontal="center" vertical="center" wrapText="1"/>
    </xf>
    <xf numFmtId="10" fontId="24" fillId="0" borderId="65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/>
    </xf>
    <xf numFmtId="10" fontId="28" fillId="0" borderId="6" xfId="0" applyNumberFormat="1" applyFont="1" applyFill="1" applyBorder="1" applyAlignment="1">
      <alignment horizontal="center" vertical="center"/>
    </xf>
    <xf numFmtId="10" fontId="28" fillId="0" borderId="10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 vertical="center"/>
    </xf>
    <xf numFmtId="6" fontId="1" fillId="0" borderId="5" xfId="0" applyNumberFormat="1" applyFont="1" applyFill="1" applyBorder="1" applyAlignment="1">
      <alignment horizontal="center" vertical="center"/>
    </xf>
    <xf numFmtId="6" fontId="31" fillId="0" borderId="2" xfId="0" applyNumberFormat="1" applyFont="1" applyBorder="1" applyAlignment="1">
      <alignment horizontal="center" vertical="center" wrapText="1"/>
    </xf>
    <xf numFmtId="6" fontId="31" fillId="0" borderId="4" xfId="0" applyNumberFormat="1" applyFont="1" applyBorder="1" applyAlignment="1">
      <alignment horizontal="center" vertical="center" wrapText="1"/>
    </xf>
    <xf numFmtId="6" fontId="31" fillId="0" borderId="1" xfId="0" applyNumberFormat="1" applyFont="1" applyBorder="1" applyAlignment="1">
      <alignment horizontal="center" vertical="center" wrapText="1"/>
    </xf>
    <xf numFmtId="164" fontId="32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3" fillId="0" borderId="0" xfId="0" applyFont="1" applyBorder="1"/>
    <xf numFmtId="164" fontId="12" fillId="0" borderId="5" xfId="0" applyNumberFormat="1" applyFont="1" applyFill="1" applyBorder="1" applyAlignment="1">
      <alignment horizontal="center" vertical="center"/>
    </xf>
    <xf numFmtId="10" fontId="22" fillId="0" borderId="32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0" fontId="17" fillId="0" borderId="7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7" xfId="0" applyFont="1" applyBorder="1" applyAlignment="1">
      <alignment horizontal="justify" vertical="center"/>
    </xf>
    <xf numFmtId="0" fontId="25" fillId="0" borderId="4" xfId="0" applyFont="1" applyBorder="1" applyAlignment="1">
      <alignment vertical="center"/>
    </xf>
    <xf numFmtId="2" fontId="0" fillId="0" borderId="0" xfId="0" applyNumberFormat="1"/>
    <xf numFmtId="2" fontId="17" fillId="0" borderId="8" xfId="0" applyNumberFormat="1" applyFont="1" applyBorder="1" applyAlignment="1">
      <alignment horizontal="right" vertical="center"/>
    </xf>
    <xf numFmtId="2" fontId="17" fillId="0" borderId="6" xfId="0" applyNumberFormat="1" applyFont="1" applyBorder="1" applyAlignment="1">
      <alignment vertical="center"/>
    </xf>
    <xf numFmtId="2" fontId="25" fillId="0" borderId="6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vertical="center"/>
    </xf>
    <xf numFmtId="2" fontId="17" fillId="0" borderId="9" xfId="0" applyNumberFormat="1" applyFont="1" applyBorder="1" applyAlignment="1">
      <alignment horizontal="right" vertical="center"/>
    </xf>
    <xf numFmtId="166" fontId="17" fillId="0" borderId="6" xfId="0" applyNumberFormat="1" applyFont="1" applyBorder="1" applyAlignment="1">
      <alignment horizontal="right" vertical="center"/>
    </xf>
    <xf numFmtId="166" fontId="17" fillId="0" borderId="6" xfId="0" applyNumberFormat="1" applyFont="1" applyBorder="1" applyAlignment="1">
      <alignment vertical="center"/>
    </xf>
    <xf numFmtId="166" fontId="17" fillId="0" borderId="5" xfId="0" applyNumberFormat="1" applyFont="1" applyBorder="1" applyAlignment="1">
      <alignment horizontal="right" vertical="center"/>
    </xf>
    <xf numFmtId="2" fontId="25" fillId="0" borderId="8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right" vertical="center"/>
    </xf>
    <xf numFmtId="166" fontId="25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3" fontId="0" fillId="0" borderId="8" xfId="0" applyNumberFormat="1" applyFill="1" applyBorder="1" applyAlignment="1">
      <alignment horizontal="center"/>
    </xf>
    <xf numFmtId="0" fontId="0" fillId="0" borderId="4" xfId="0" applyFill="1" applyBorder="1"/>
    <xf numFmtId="3" fontId="0" fillId="0" borderId="9" xfId="0" applyNumberFormat="1" applyFill="1" applyBorder="1" applyAlignment="1">
      <alignment horizontal="center"/>
    </xf>
    <xf numFmtId="0" fontId="16" fillId="0" borderId="0" xfId="0" applyFont="1" applyAlignmen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18" fillId="0" borderId="41" xfId="1" applyNumberFormat="1" applyFont="1" applyBorder="1" applyAlignment="1">
      <alignment horizontal="center" vertical="center" wrapText="1"/>
    </xf>
    <xf numFmtId="165" fontId="18" fillId="0" borderId="43" xfId="1" applyNumberFormat="1" applyFon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5" fontId="0" fillId="0" borderId="44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5" fontId="0" fillId="0" borderId="64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65" fontId="0" fillId="0" borderId="65" xfId="0" applyNumberFormat="1" applyBorder="1" applyAlignment="1">
      <alignment horizontal="center" vertical="center" wrapText="1"/>
    </xf>
    <xf numFmtId="165" fontId="0" fillId="0" borderId="67" xfId="0" applyNumberForma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165" fontId="0" fillId="0" borderId="69" xfId="0" applyNumberFormat="1" applyBorder="1" applyAlignment="1">
      <alignment horizontal="center" vertical="center" wrapText="1"/>
    </xf>
    <xf numFmtId="165" fontId="0" fillId="0" borderId="68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5" fontId="0" fillId="0" borderId="50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65" fontId="0" fillId="0" borderId="60" xfId="0" applyNumberForma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65" fontId="0" fillId="6" borderId="20" xfId="0" applyNumberForma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165" fontId="0" fillId="6" borderId="4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65" fontId="0" fillId="7" borderId="20" xfId="0" applyNumberForma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165" fontId="0" fillId="7" borderId="11" xfId="0" applyNumberForma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6" fontId="0" fillId="0" borderId="41" xfId="0" applyNumberFormat="1" applyBorder="1" applyAlignment="1">
      <alignment horizontal="center" vertical="center" wrapText="1"/>
    </xf>
    <xf numFmtId="6" fontId="0" fillId="0" borderId="44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9" fontId="0" fillId="0" borderId="26" xfId="0" applyNumberForma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6" fontId="0" fillId="0" borderId="64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6" fontId="0" fillId="0" borderId="74" xfId="0" applyNumberForma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6" fontId="0" fillId="0" borderId="34" xfId="0" applyNumberForma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6" fontId="13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" fillId="4" borderId="38" xfId="0" applyNumberFormat="1" applyFont="1" applyFill="1" applyBorder="1" applyAlignment="1">
      <alignment horizontal="center" vertical="center"/>
    </xf>
    <xf numFmtId="49" fontId="1" fillId="4" borderId="40" xfId="0" applyNumberFormat="1" applyFont="1" applyFill="1" applyBorder="1" applyAlignment="1">
      <alignment horizontal="center" vertical="center"/>
    </xf>
    <xf numFmtId="49" fontId="1" fillId="4" borderId="39" xfId="0" applyNumberFormat="1" applyFont="1" applyFill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6" fontId="17" fillId="0" borderId="29" xfId="0" applyNumberFormat="1" applyFont="1" applyBorder="1" applyAlignment="1">
      <alignment horizontal="center" vertical="center" wrapText="1"/>
    </xf>
    <xf numFmtId="6" fontId="17" fillId="0" borderId="28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255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49" fontId="1" fillId="4" borderId="46" xfId="0" applyNumberFormat="1" applyFont="1" applyFill="1" applyBorder="1" applyAlignment="1">
      <alignment horizontal="center" vertical="center"/>
    </xf>
    <xf numFmtId="49" fontId="1" fillId="4" borderId="47" xfId="0" applyNumberFormat="1" applyFont="1" applyFill="1" applyBorder="1" applyAlignment="1">
      <alignment horizontal="center" vertical="center"/>
    </xf>
    <xf numFmtId="49" fontId="1" fillId="4" borderId="56" xfId="0" applyNumberFormat="1" applyFont="1" applyFill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255" wrapText="1"/>
    </xf>
    <xf numFmtId="0" fontId="1" fillId="0" borderId="45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49" fontId="1" fillId="4" borderId="57" xfId="0" applyNumberFormat="1" applyFont="1" applyFill="1" applyBorder="1" applyAlignment="1">
      <alignment horizontal="center" vertical="center"/>
    </xf>
    <xf numFmtId="49" fontId="1" fillId="4" borderId="5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6" fontId="17" fillId="3" borderId="29" xfId="0" applyNumberFormat="1" applyFont="1" applyFill="1" applyBorder="1" applyAlignment="1">
      <alignment horizontal="center" vertical="center" wrapText="1"/>
    </xf>
    <xf numFmtId="6" fontId="17" fillId="3" borderId="28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6" fontId="17" fillId="0" borderId="17" xfId="0" applyNumberFormat="1" applyFont="1" applyBorder="1" applyAlignment="1">
      <alignment horizontal="center" vertical="center" wrapText="1"/>
    </xf>
    <xf numFmtId="6" fontId="17" fillId="0" borderId="18" xfId="0" applyNumberFormat="1" applyFont="1" applyBorder="1" applyAlignment="1">
      <alignment horizontal="center" vertical="center" wrapText="1"/>
    </xf>
    <xf numFmtId="6" fontId="17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 wrapText="1"/>
    </xf>
    <xf numFmtId="165" fontId="0" fillId="0" borderId="4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 wrapText="1"/>
    </xf>
    <xf numFmtId="165" fontId="0" fillId="0" borderId="67" xfId="0" applyNumberFormat="1" applyBorder="1" applyAlignment="1">
      <alignment horizontal="center" vertical="center" wrapText="1"/>
    </xf>
    <xf numFmtId="165" fontId="0" fillId="0" borderId="52" xfId="0" applyNumberForma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0" fillId="0" borderId="36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5" fontId="0" fillId="0" borderId="70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165" fontId="0" fillId="0" borderId="53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165" fontId="0" fillId="0" borderId="62" xfId="0" applyNumberFormat="1" applyBorder="1" applyAlignment="1">
      <alignment horizontal="center" vertical="center" wrapText="1"/>
    </xf>
    <xf numFmtId="165" fontId="0" fillId="0" borderId="7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5" fontId="0" fillId="0" borderId="55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 vertical="center" wrapText="1"/>
    </xf>
    <xf numFmtId="165" fontId="0" fillId="0" borderId="46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5" fontId="0" fillId="0" borderId="60" xfId="0" applyNumberFormat="1" applyBorder="1" applyAlignment="1">
      <alignment horizontal="center" vertical="center" wrapText="1"/>
    </xf>
    <xf numFmtId="165" fontId="0" fillId="0" borderId="4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 wrapText="1"/>
    </xf>
    <xf numFmtId="165" fontId="0" fillId="0" borderId="68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6" borderId="73" xfId="0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 wrapText="1"/>
    </xf>
    <xf numFmtId="165" fontId="36" fillId="0" borderId="73" xfId="0" applyNumberFormat="1" applyFont="1" applyBorder="1" applyAlignment="1">
      <alignment horizontal="center" vertical="center" wrapText="1"/>
    </xf>
    <xf numFmtId="165" fontId="0" fillId="0" borderId="73" xfId="0" applyNumberForma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165" fontId="0" fillId="0" borderId="45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5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9" fontId="0" fillId="0" borderId="50" xfId="0" applyNumberFormat="1" applyBorder="1" applyAlignment="1">
      <alignment horizontal="center" vertical="center" wrapText="1"/>
    </xf>
    <xf numFmtId="6" fontId="0" fillId="0" borderId="27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zoomScale="110" zoomScaleNormal="110" workbookViewId="0">
      <pane ySplit="5" topLeftCell="A36" activePane="bottomLeft" state="frozen"/>
      <selection pane="bottomLeft" sqref="A1:H41"/>
    </sheetView>
  </sheetViews>
  <sheetFormatPr defaultRowHeight="15" x14ac:dyDescent="0.25"/>
  <cols>
    <col min="1" max="1" width="34.42578125" style="7" bestFit="1" customWidth="1"/>
    <col min="2" max="2" width="11.7109375" style="1" bestFit="1" customWidth="1"/>
    <col min="3" max="3" width="13.5703125" style="1" customWidth="1"/>
    <col min="4" max="4" width="15" style="21" customWidth="1"/>
    <col min="5" max="5" width="13.7109375" style="1" customWidth="1"/>
    <col min="6" max="8" width="17.28515625" style="1" customWidth="1"/>
    <col min="242" max="242" width="5.7109375" customWidth="1"/>
    <col min="243" max="243" width="4.28515625" customWidth="1"/>
    <col min="244" max="244" width="34.140625" customWidth="1"/>
    <col min="245" max="245" width="9.85546875" customWidth="1"/>
    <col min="246" max="246" width="10.28515625" bestFit="1" customWidth="1"/>
    <col min="247" max="250" width="9.85546875" customWidth="1"/>
    <col min="251" max="251" width="8.7109375" customWidth="1"/>
    <col min="252" max="252" width="5.5703125" customWidth="1"/>
    <col min="253" max="253" width="34.140625" customWidth="1"/>
    <col min="254" max="254" width="9.85546875" customWidth="1"/>
    <col min="255" max="255" width="10.28515625" bestFit="1" customWidth="1"/>
    <col min="256" max="257" width="9.85546875" customWidth="1"/>
    <col min="258" max="259" width="10.5703125" customWidth="1"/>
    <col min="260" max="260" width="5.7109375" customWidth="1"/>
    <col min="498" max="498" width="5.7109375" customWidth="1"/>
    <col min="499" max="499" width="4.28515625" customWidth="1"/>
    <col min="500" max="500" width="34.140625" customWidth="1"/>
    <col min="501" max="501" width="9.85546875" customWidth="1"/>
    <col min="502" max="502" width="10.28515625" bestFit="1" customWidth="1"/>
    <col min="503" max="506" width="9.85546875" customWidth="1"/>
    <col min="507" max="507" width="8.7109375" customWidth="1"/>
    <col min="508" max="508" width="5.5703125" customWidth="1"/>
    <col min="509" max="509" width="34.140625" customWidth="1"/>
    <col min="510" max="510" width="9.85546875" customWidth="1"/>
    <col min="511" max="511" width="10.28515625" bestFit="1" customWidth="1"/>
    <col min="512" max="513" width="9.85546875" customWidth="1"/>
    <col min="514" max="515" width="10.5703125" customWidth="1"/>
    <col min="516" max="516" width="5.7109375" customWidth="1"/>
    <col min="754" max="754" width="5.7109375" customWidth="1"/>
    <col min="755" max="755" width="4.28515625" customWidth="1"/>
    <col min="756" max="756" width="34.140625" customWidth="1"/>
    <col min="757" max="757" width="9.85546875" customWidth="1"/>
    <col min="758" max="758" width="10.28515625" bestFit="1" customWidth="1"/>
    <col min="759" max="762" width="9.85546875" customWidth="1"/>
    <col min="763" max="763" width="8.7109375" customWidth="1"/>
    <col min="764" max="764" width="5.5703125" customWidth="1"/>
    <col min="765" max="765" width="34.140625" customWidth="1"/>
    <col min="766" max="766" width="9.85546875" customWidth="1"/>
    <col min="767" max="767" width="10.28515625" bestFit="1" customWidth="1"/>
    <col min="768" max="769" width="9.85546875" customWidth="1"/>
    <col min="770" max="771" width="10.5703125" customWidth="1"/>
    <col min="772" max="772" width="5.7109375" customWidth="1"/>
    <col min="1010" max="1010" width="5.7109375" customWidth="1"/>
    <col min="1011" max="1011" width="4.28515625" customWidth="1"/>
    <col min="1012" max="1012" width="34.140625" customWidth="1"/>
    <col min="1013" max="1013" width="9.85546875" customWidth="1"/>
    <col min="1014" max="1014" width="10.28515625" bestFit="1" customWidth="1"/>
    <col min="1015" max="1018" width="9.85546875" customWidth="1"/>
    <col min="1019" max="1019" width="8.7109375" customWidth="1"/>
    <col min="1020" max="1020" width="5.5703125" customWidth="1"/>
    <col min="1021" max="1021" width="34.140625" customWidth="1"/>
    <col min="1022" max="1022" width="9.85546875" customWidth="1"/>
    <col min="1023" max="1023" width="10.28515625" bestFit="1" customWidth="1"/>
    <col min="1024" max="1025" width="9.85546875" customWidth="1"/>
    <col min="1026" max="1027" width="10.5703125" customWidth="1"/>
    <col min="1028" max="1028" width="5.7109375" customWidth="1"/>
    <col min="1266" max="1266" width="5.7109375" customWidth="1"/>
    <col min="1267" max="1267" width="4.28515625" customWidth="1"/>
    <col min="1268" max="1268" width="34.140625" customWidth="1"/>
    <col min="1269" max="1269" width="9.85546875" customWidth="1"/>
    <col min="1270" max="1270" width="10.28515625" bestFit="1" customWidth="1"/>
    <col min="1271" max="1274" width="9.85546875" customWidth="1"/>
    <col min="1275" max="1275" width="8.7109375" customWidth="1"/>
    <col min="1276" max="1276" width="5.5703125" customWidth="1"/>
    <col min="1277" max="1277" width="34.140625" customWidth="1"/>
    <col min="1278" max="1278" width="9.85546875" customWidth="1"/>
    <col min="1279" max="1279" width="10.28515625" bestFit="1" customWidth="1"/>
    <col min="1280" max="1281" width="9.85546875" customWidth="1"/>
    <col min="1282" max="1283" width="10.5703125" customWidth="1"/>
    <col min="1284" max="1284" width="5.7109375" customWidth="1"/>
    <col min="1522" max="1522" width="5.7109375" customWidth="1"/>
    <col min="1523" max="1523" width="4.28515625" customWidth="1"/>
    <col min="1524" max="1524" width="34.140625" customWidth="1"/>
    <col min="1525" max="1525" width="9.85546875" customWidth="1"/>
    <col min="1526" max="1526" width="10.28515625" bestFit="1" customWidth="1"/>
    <col min="1527" max="1530" width="9.85546875" customWidth="1"/>
    <col min="1531" max="1531" width="8.7109375" customWidth="1"/>
    <col min="1532" max="1532" width="5.5703125" customWidth="1"/>
    <col min="1533" max="1533" width="34.140625" customWidth="1"/>
    <col min="1534" max="1534" width="9.85546875" customWidth="1"/>
    <col min="1535" max="1535" width="10.28515625" bestFit="1" customWidth="1"/>
    <col min="1536" max="1537" width="9.85546875" customWidth="1"/>
    <col min="1538" max="1539" width="10.5703125" customWidth="1"/>
    <col min="1540" max="1540" width="5.7109375" customWidth="1"/>
    <col min="1778" max="1778" width="5.7109375" customWidth="1"/>
    <col min="1779" max="1779" width="4.28515625" customWidth="1"/>
    <col min="1780" max="1780" width="34.140625" customWidth="1"/>
    <col min="1781" max="1781" width="9.85546875" customWidth="1"/>
    <col min="1782" max="1782" width="10.28515625" bestFit="1" customWidth="1"/>
    <col min="1783" max="1786" width="9.85546875" customWidth="1"/>
    <col min="1787" max="1787" width="8.7109375" customWidth="1"/>
    <col min="1788" max="1788" width="5.5703125" customWidth="1"/>
    <col min="1789" max="1789" width="34.140625" customWidth="1"/>
    <col min="1790" max="1790" width="9.85546875" customWidth="1"/>
    <col min="1791" max="1791" width="10.28515625" bestFit="1" customWidth="1"/>
    <col min="1792" max="1793" width="9.85546875" customWidth="1"/>
    <col min="1794" max="1795" width="10.5703125" customWidth="1"/>
    <col min="1796" max="1796" width="5.7109375" customWidth="1"/>
    <col min="2034" max="2034" width="5.7109375" customWidth="1"/>
    <col min="2035" max="2035" width="4.28515625" customWidth="1"/>
    <col min="2036" max="2036" width="34.140625" customWidth="1"/>
    <col min="2037" max="2037" width="9.85546875" customWidth="1"/>
    <col min="2038" max="2038" width="10.28515625" bestFit="1" customWidth="1"/>
    <col min="2039" max="2042" width="9.85546875" customWidth="1"/>
    <col min="2043" max="2043" width="8.7109375" customWidth="1"/>
    <col min="2044" max="2044" width="5.5703125" customWidth="1"/>
    <col min="2045" max="2045" width="34.140625" customWidth="1"/>
    <col min="2046" max="2046" width="9.85546875" customWidth="1"/>
    <col min="2047" max="2047" width="10.28515625" bestFit="1" customWidth="1"/>
    <col min="2048" max="2049" width="9.85546875" customWidth="1"/>
    <col min="2050" max="2051" width="10.5703125" customWidth="1"/>
    <col min="2052" max="2052" width="5.7109375" customWidth="1"/>
    <col min="2290" max="2290" width="5.7109375" customWidth="1"/>
    <col min="2291" max="2291" width="4.28515625" customWidth="1"/>
    <col min="2292" max="2292" width="34.140625" customWidth="1"/>
    <col min="2293" max="2293" width="9.85546875" customWidth="1"/>
    <col min="2294" max="2294" width="10.28515625" bestFit="1" customWidth="1"/>
    <col min="2295" max="2298" width="9.85546875" customWidth="1"/>
    <col min="2299" max="2299" width="8.7109375" customWidth="1"/>
    <col min="2300" max="2300" width="5.5703125" customWidth="1"/>
    <col min="2301" max="2301" width="34.140625" customWidth="1"/>
    <col min="2302" max="2302" width="9.85546875" customWidth="1"/>
    <col min="2303" max="2303" width="10.28515625" bestFit="1" customWidth="1"/>
    <col min="2304" max="2305" width="9.85546875" customWidth="1"/>
    <col min="2306" max="2307" width="10.5703125" customWidth="1"/>
    <col min="2308" max="2308" width="5.7109375" customWidth="1"/>
    <col min="2546" max="2546" width="5.7109375" customWidth="1"/>
    <col min="2547" max="2547" width="4.28515625" customWidth="1"/>
    <col min="2548" max="2548" width="34.140625" customWidth="1"/>
    <col min="2549" max="2549" width="9.85546875" customWidth="1"/>
    <col min="2550" max="2550" width="10.28515625" bestFit="1" customWidth="1"/>
    <col min="2551" max="2554" width="9.85546875" customWidth="1"/>
    <col min="2555" max="2555" width="8.7109375" customWidth="1"/>
    <col min="2556" max="2556" width="5.5703125" customWidth="1"/>
    <col min="2557" max="2557" width="34.140625" customWidth="1"/>
    <col min="2558" max="2558" width="9.85546875" customWidth="1"/>
    <col min="2559" max="2559" width="10.28515625" bestFit="1" customWidth="1"/>
    <col min="2560" max="2561" width="9.85546875" customWidth="1"/>
    <col min="2562" max="2563" width="10.5703125" customWidth="1"/>
    <col min="2564" max="2564" width="5.7109375" customWidth="1"/>
    <col min="2802" max="2802" width="5.7109375" customWidth="1"/>
    <col min="2803" max="2803" width="4.28515625" customWidth="1"/>
    <col min="2804" max="2804" width="34.140625" customWidth="1"/>
    <col min="2805" max="2805" width="9.85546875" customWidth="1"/>
    <col min="2806" max="2806" width="10.28515625" bestFit="1" customWidth="1"/>
    <col min="2807" max="2810" width="9.85546875" customWidth="1"/>
    <col min="2811" max="2811" width="8.7109375" customWidth="1"/>
    <col min="2812" max="2812" width="5.5703125" customWidth="1"/>
    <col min="2813" max="2813" width="34.140625" customWidth="1"/>
    <col min="2814" max="2814" width="9.85546875" customWidth="1"/>
    <col min="2815" max="2815" width="10.28515625" bestFit="1" customWidth="1"/>
    <col min="2816" max="2817" width="9.85546875" customWidth="1"/>
    <col min="2818" max="2819" width="10.5703125" customWidth="1"/>
    <col min="2820" max="2820" width="5.7109375" customWidth="1"/>
    <col min="3058" max="3058" width="5.7109375" customWidth="1"/>
    <col min="3059" max="3059" width="4.28515625" customWidth="1"/>
    <col min="3060" max="3060" width="34.140625" customWidth="1"/>
    <col min="3061" max="3061" width="9.85546875" customWidth="1"/>
    <col min="3062" max="3062" width="10.28515625" bestFit="1" customWidth="1"/>
    <col min="3063" max="3066" width="9.85546875" customWidth="1"/>
    <col min="3067" max="3067" width="8.7109375" customWidth="1"/>
    <col min="3068" max="3068" width="5.5703125" customWidth="1"/>
    <col min="3069" max="3069" width="34.140625" customWidth="1"/>
    <col min="3070" max="3070" width="9.85546875" customWidth="1"/>
    <col min="3071" max="3071" width="10.28515625" bestFit="1" customWidth="1"/>
    <col min="3072" max="3073" width="9.85546875" customWidth="1"/>
    <col min="3074" max="3075" width="10.5703125" customWidth="1"/>
    <col min="3076" max="3076" width="5.7109375" customWidth="1"/>
    <col min="3314" max="3314" width="5.7109375" customWidth="1"/>
    <col min="3315" max="3315" width="4.28515625" customWidth="1"/>
    <col min="3316" max="3316" width="34.140625" customWidth="1"/>
    <col min="3317" max="3317" width="9.85546875" customWidth="1"/>
    <col min="3318" max="3318" width="10.28515625" bestFit="1" customWidth="1"/>
    <col min="3319" max="3322" width="9.85546875" customWidth="1"/>
    <col min="3323" max="3323" width="8.7109375" customWidth="1"/>
    <col min="3324" max="3324" width="5.5703125" customWidth="1"/>
    <col min="3325" max="3325" width="34.140625" customWidth="1"/>
    <col min="3326" max="3326" width="9.85546875" customWidth="1"/>
    <col min="3327" max="3327" width="10.28515625" bestFit="1" customWidth="1"/>
    <col min="3328" max="3329" width="9.85546875" customWidth="1"/>
    <col min="3330" max="3331" width="10.5703125" customWidth="1"/>
    <col min="3332" max="3332" width="5.7109375" customWidth="1"/>
    <col min="3570" max="3570" width="5.7109375" customWidth="1"/>
    <col min="3571" max="3571" width="4.28515625" customWidth="1"/>
    <col min="3572" max="3572" width="34.140625" customWidth="1"/>
    <col min="3573" max="3573" width="9.85546875" customWidth="1"/>
    <col min="3574" max="3574" width="10.28515625" bestFit="1" customWidth="1"/>
    <col min="3575" max="3578" width="9.85546875" customWidth="1"/>
    <col min="3579" max="3579" width="8.7109375" customWidth="1"/>
    <col min="3580" max="3580" width="5.5703125" customWidth="1"/>
    <col min="3581" max="3581" width="34.140625" customWidth="1"/>
    <col min="3582" max="3582" width="9.85546875" customWidth="1"/>
    <col min="3583" max="3583" width="10.28515625" bestFit="1" customWidth="1"/>
    <col min="3584" max="3585" width="9.85546875" customWidth="1"/>
    <col min="3586" max="3587" width="10.5703125" customWidth="1"/>
    <col min="3588" max="3588" width="5.7109375" customWidth="1"/>
    <col min="3826" max="3826" width="5.7109375" customWidth="1"/>
    <col min="3827" max="3827" width="4.28515625" customWidth="1"/>
    <col min="3828" max="3828" width="34.140625" customWidth="1"/>
    <col min="3829" max="3829" width="9.85546875" customWidth="1"/>
    <col min="3830" max="3830" width="10.28515625" bestFit="1" customWidth="1"/>
    <col min="3831" max="3834" width="9.85546875" customWidth="1"/>
    <col min="3835" max="3835" width="8.7109375" customWidth="1"/>
    <col min="3836" max="3836" width="5.5703125" customWidth="1"/>
    <col min="3837" max="3837" width="34.140625" customWidth="1"/>
    <col min="3838" max="3838" width="9.85546875" customWidth="1"/>
    <col min="3839" max="3839" width="10.28515625" bestFit="1" customWidth="1"/>
    <col min="3840" max="3841" width="9.85546875" customWidth="1"/>
    <col min="3842" max="3843" width="10.5703125" customWidth="1"/>
    <col min="3844" max="3844" width="5.7109375" customWidth="1"/>
    <col min="4082" max="4082" width="5.7109375" customWidth="1"/>
    <col min="4083" max="4083" width="4.28515625" customWidth="1"/>
    <col min="4084" max="4084" width="34.140625" customWidth="1"/>
    <col min="4085" max="4085" width="9.85546875" customWidth="1"/>
    <col min="4086" max="4086" width="10.28515625" bestFit="1" customWidth="1"/>
    <col min="4087" max="4090" width="9.85546875" customWidth="1"/>
    <col min="4091" max="4091" width="8.7109375" customWidth="1"/>
    <col min="4092" max="4092" width="5.5703125" customWidth="1"/>
    <col min="4093" max="4093" width="34.140625" customWidth="1"/>
    <col min="4094" max="4094" width="9.85546875" customWidth="1"/>
    <col min="4095" max="4095" width="10.28515625" bestFit="1" customWidth="1"/>
    <col min="4096" max="4097" width="9.85546875" customWidth="1"/>
    <col min="4098" max="4099" width="10.5703125" customWidth="1"/>
    <col min="4100" max="4100" width="5.7109375" customWidth="1"/>
    <col min="4338" max="4338" width="5.7109375" customWidth="1"/>
    <col min="4339" max="4339" width="4.28515625" customWidth="1"/>
    <col min="4340" max="4340" width="34.140625" customWidth="1"/>
    <col min="4341" max="4341" width="9.85546875" customWidth="1"/>
    <col min="4342" max="4342" width="10.28515625" bestFit="1" customWidth="1"/>
    <col min="4343" max="4346" width="9.85546875" customWidth="1"/>
    <col min="4347" max="4347" width="8.7109375" customWidth="1"/>
    <col min="4348" max="4348" width="5.5703125" customWidth="1"/>
    <col min="4349" max="4349" width="34.140625" customWidth="1"/>
    <col min="4350" max="4350" width="9.85546875" customWidth="1"/>
    <col min="4351" max="4351" width="10.28515625" bestFit="1" customWidth="1"/>
    <col min="4352" max="4353" width="9.85546875" customWidth="1"/>
    <col min="4354" max="4355" width="10.5703125" customWidth="1"/>
    <col min="4356" max="4356" width="5.7109375" customWidth="1"/>
    <col min="4594" max="4594" width="5.7109375" customWidth="1"/>
    <col min="4595" max="4595" width="4.28515625" customWidth="1"/>
    <col min="4596" max="4596" width="34.140625" customWidth="1"/>
    <col min="4597" max="4597" width="9.85546875" customWidth="1"/>
    <col min="4598" max="4598" width="10.28515625" bestFit="1" customWidth="1"/>
    <col min="4599" max="4602" width="9.85546875" customWidth="1"/>
    <col min="4603" max="4603" width="8.7109375" customWidth="1"/>
    <col min="4604" max="4604" width="5.5703125" customWidth="1"/>
    <col min="4605" max="4605" width="34.140625" customWidth="1"/>
    <col min="4606" max="4606" width="9.85546875" customWidth="1"/>
    <col min="4607" max="4607" width="10.28515625" bestFit="1" customWidth="1"/>
    <col min="4608" max="4609" width="9.85546875" customWidth="1"/>
    <col min="4610" max="4611" width="10.5703125" customWidth="1"/>
    <col min="4612" max="4612" width="5.7109375" customWidth="1"/>
    <col min="4850" max="4850" width="5.7109375" customWidth="1"/>
    <col min="4851" max="4851" width="4.28515625" customWidth="1"/>
    <col min="4852" max="4852" width="34.140625" customWidth="1"/>
    <col min="4853" max="4853" width="9.85546875" customWidth="1"/>
    <col min="4854" max="4854" width="10.28515625" bestFit="1" customWidth="1"/>
    <col min="4855" max="4858" width="9.85546875" customWidth="1"/>
    <col min="4859" max="4859" width="8.7109375" customWidth="1"/>
    <col min="4860" max="4860" width="5.5703125" customWidth="1"/>
    <col min="4861" max="4861" width="34.140625" customWidth="1"/>
    <col min="4862" max="4862" width="9.85546875" customWidth="1"/>
    <col min="4863" max="4863" width="10.28515625" bestFit="1" customWidth="1"/>
    <col min="4864" max="4865" width="9.85546875" customWidth="1"/>
    <col min="4866" max="4867" width="10.5703125" customWidth="1"/>
    <col min="4868" max="4868" width="5.7109375" customWidth="1"/>
    <col min="5106" max="5106" width="5.7109375" customWidth="1"/>
    <col min="5107" max="5107" width="4.28515625" customWidth="1"/>
    <col min="5108" max="5108" width="34.140625" customWidth="1"/>
    <col min="5109" max="5109" width="9.85546875" customWidth="1"/>
    <col min="5110" max="5110" width="10.28515625" bestFit="1" customWidth="1"/>
    <col min="5111" max="5114" width="9.85546875" customWidth="1"/>
    <col min="5115" max="5115" width="8.7109375" customWidth="1"/>
    <col min="5116" max="5116" width="5.5703125" customWidth="1"/>
    <col min="5117" max="5117" width="34.140625" customWidth="1"/>
    <col min="5118" max="5118" width="9.85546875" customWidth="1"/>
    <col min="5119" max="5119" width="10.28515625" bestFit="1" customWidth="1"/>
    <col min="5120" max="5121" width="9.85546875" customWidth="1"/>
    <col min="5122" max="5123" width="10.5703125" customWidth="1"/>
    <col min="5124" max="5124" width="5.7109375" customWidth="1"/>
    <col min="5362" max="5362" width="5.7109375" customWidth="1"/>
    <col min="5363" max="5363" width="4.28515625" customWidth="1"/>
    <col min="5364" max="5364" width="34.140625" customWidth="1"/>
    <col min="5365" max="5365" width="9.85546875" customWidth="1"/>
    <col min="5366" max="5366" width="10.28515625" bestFit="1" customWidth="1"/>
    <col min="5367" max="5370" width="9.85546875" customWidth="1"/>
    <col min="5371" max="5371" width="8.7109375" customWidth="1"/>
    <col min="5372" max="5372" width="5.5703125" customWidth="1"/>
    <col min="5373" max="5373" width="34.140625" customWidth="1"/>
    <col min="5374" max="5374" width="9.85546875" customWidth="1"/>
    <col min="5375" max="5375" width="10.28515625" bestFit="1" customWidth="1"/>
    <col min="5376" max="5377" width="9.85546875" customWidth="1"/>
    <col min="5378" max="5379" width="10.5703125" customWidth="1"/>
    <col min="5380" max="5380" width="5.7109375" customWidth="1"/>
    <col min="5618" max="5618" width="5.7109375" customWidth="1"/>
    <col min="5619" max="5619" width="4.28515625" customWidth="1"/>
    <col min="5620" max="5620" width="34.140625" customWidth="1"/>
    <col min="5621" max="5621" width="9.85546875" customWidth="1"/>
    <col min="5622" max="5622" width="10.28515625" bestFit="1" customWidth="1"/>
    <col min="5623" max="5626" width="9.85546875" customWidth="1"/>
    <col min="5627" max="5627" width="8.7109375" customWidth="1"/>
    <col min="5628" max="5628" width="5.5703125" customWidth="1"/>
    <col min="5629" max="5629" width="34.140625" customWidth="1"/>
    <col min="5630" max="5630" width="9.85546875" customWidth="1"/>
    <col min="5631" max="5631" width="10.28515625" bestFit="1" customWidth="1"/>
    <col min="5632" max="5633" width="9.85546875" customWidth="1"/>
    <col min="5634" max="5635" width="10.5703125" customWidth="1"/>
    <col min="5636" max="5636" width="5.7109375" customWidth="1"/>
    <col min="5874" max="5874" width="5.7109375" customWidth="1"/>
    <col min="5875" max="5875" width="4.28515625" customWidth="1"/>
    <col min="5876" max="5876" width="34.140625" customWidth="1"/>
    <col min="5877" max="5877" width="9.85546875" customWidth="1"/>
    <col min="5878" max="5878" width="10.28515625" bestFit="1" customWidth="1"/>
    <col min="5879" max="5882" width="9.85546875" customWidth="1"/>
    <col min="5883" max="5883" width="8.7109375" customWidth="1"/>
    <col min="5884" max="5884" width="5.5703125" customWidth="1"/>
    <col min="5885" max="5885" width="34.140625" customWidth="1"/>
    <col min="5886" max="5886" width="9.85546875" customWidth="1"/>
    <col min="5887" max="5887" width="10.28515625" bestFit="1" customWidth="1"/>
    <col min="5888" max="5889" width="9.85546875" customWidth="1"/>
    <col min="5890" max="5891" width="10.5703125" customWidth="1"/>
    <col min="5892" max="5892" width="5.7109375" customWidth="1"/>
    <col min="6130" max="6130" width="5.7109375" customWidth="1"/>
    <col min="6131" max="6131" width="4.28515625" customWidth="1"/>
    <col min="6132" max="6132" width="34.140625" customWidth="1"/>
    <col min="6133" max="6133" width="9.85546875" customWidth="1"/>
    <col min="6134" max="6134" width="10.28515625" bestFit="1" customWidth="1"/>
    <col min="6135" max="6138" width="9.85546875" customWidth="1"/>
    <col min="6139" max="6139" width="8.7109375" customWidth="1"/>
    <col min="6140" max="6140" width="5.5703125" customWidth="1"/>
    <col min="6141" max="6141" width="34.140625" customWidth="1"/>
    <col min="6142" max="6142" width="9.85546875" customWidth="1"/>
    <col min="6143" max="6143" width="10.28515625" bestFit="1" customWidth="1"/>
    <col min="6144" max="6145" width="9.85546875" customWidth="1"/>
    <col min="6146" max="6147" width="10.5703125" customWidth="1"/>
    <col min="6148" max="6148" width="5.7109375" customWidth="1"/>
    <col min="6386" max="6386" width="5.7109375" customWidth="1"/>
    <col min="6387" max="6387" width="4.28515625" customWidth="1"/>
    <col min="6388" max="6388" width="34.140625" customWidth="1"/>
    <col min="6389" max="6389" width="9.85546875" customWidth="1"/>
    <col min="6390" max="6390" width="10.28515625" bestFit="1" customWidth="1"/>
    <col min="6391" max="6394" width="9.85546875" customWidth="1"/>
    <col min="6395" max="6395" width="8.7109375" customWidth="1"/>
    <col min="6396" max="6396" width="5.5703125" customWidth="1"/>
    <col min="6397" max="6397" width="34.140625" customWidth="1"/>
    <col min="6398" max="6398" width="9.85546875" customWidth="1"/>
    <col min="6399" max="6399" width="10.28515625" bestFit="1" customWidth="1"/>
    <col min="6400" max="6401" width="9.85546875" customWidth="1"/>
    <col min="6402" max="6403" width="10.5703125" customWidth="1"/>
    <col min="6404" max="6404" width="5.7109375" customWidth="1"/>
    <col min="6642" max="6642" width="5.7109375" customWidth="1"/>
    <col min="6643" max="6643" width="4.28515625" customWidth="1"/>
    <col min="6644" max="6644" width="34.140625" customWidth="1"/>
    <col min="6645" max="6645" width="9.85546875" customWidth="1"/>
    <col min="6646" max="6646" width="10.28515625" bestFit="1" customWidth="1"/>
    <col min="6647" max="6650" width="9.85546875" customWidth="1"/>
    <col min="6651" max="6651" width="8.7109375" customWidth="1"/>
    <col min="6652" max="6652" width="5.5703125" customWidth="1"/>
    <col min="6653" max="6653" width="34.140625" customWidth="1"/>
    <col min="6654" max="6654" width="9.85546875" customWidth="1"/>
    <col min="6655" max="6655" width="10.28515625" bestFit="1" customWidth="1"/>
    <col min="6656" max="6657" width="9.85546875" customWidth="1"/>
    <col min="6658" max="6659" width="10.5703125" customWidth="1"/>
    <col min="6660" max="6660" width="5.7109375" customWidth="1"/>
    <col min="6898" max="6898" width="5.7109375" customWidth="1"/>
    <col min="6899" max="6899" width="4.28515625" customWidth="1"/>
    <col min="6900" max="6900" width="34.140625" customWidth="1"/>
    <col min="6901" max="6901" width="9.85546875" customWidth="1"/>
    <col min="6902" max="6902" width="10.28515625" bestFit="1" customWidth="1"/>
    <col min="6903" max="6906" width="9.85546875" customWidth="1"/>
    <col min="6907" max="6907" width="8.7109375" customWidth="1"/>
    <col min="6908" max="6908" width="5.5703125" customWidth="1"/>
    <col min="6909" max="6909" width="34.140625" customWidth="1"/>
    <col min="6910" max="6910" width="9.85546875" customWidth="1"/>
    <col min="6911" max="6911" width="10.28515625" bestFit="1" customWidth="1"/>
    <col min="6912" max="6913" width="9.85546875" customWidth="1"/>
    <col min="6914" max="6915" width="10.5703125" customWidth="1"/>
    <col min="6916" max="6916" width="5.7109375" customWidth="1"/>
    <col min="7154" max="7154" width="5.7109375" customWidth="1"/>
    <col min="7155" max="7155" width="4.28515625" customWidth="1"/>
    <col min="7156" max="7156" width="34.140625" customWidth="1"/>
    <col min="7157" max="7157" width="9.85546875" customWidth="1"/>
    <col min="7158" max="7158" width="10.28515625" bestFit="1" customWidth="1"/>
    <col min="7159" max="7162" width="9.85546875" customWidth="1"/>
    <col min="7163" max="7163" width="8.7109375" customWidth="1"/>
    <col min="7164" max="7164" width="5.5703125" customWidth="1"/>
    <col min="7165" max="7165" width="34.140625" customWidth="1"/>
    <col min="7166" max="7166" width="9.85546875" customWidth="1"/>
    <col min="7167" max="7167" width="10.28515625" bestFit="1" customWidth="1"/>
    <col min="7168" max="7169" width="9.85546875" customWidth="1"/>
    <col min="7170" max="7171" width="10.5703125" customWidth="1"/>
    <col min="7172" max="7172" width="5.7109375" customWidth="1"/>
    <col min="7410" max="7410" width="5.7109375" customWidth="1"/>
    <col min="7411" max="7411" width="4.28515625" customWidth="1"/>
    <col min="7412" max="7412" width="34.140625" customWidth="1"/>
    <col min="7413" max="7413" width="9.85546875" customWidth="1"/>
    <col min="7414" max="7414" width="10.28515625" bestFit="1" customWidth="1"/>
    <col min="7415" max="7418" width="9.85546875" customWidth="1"/>
    <col min="7419" max="7419" width="8.7109375" customWidth="1"/>
    <col min="7420" max="7420" width="5.5703125" customWidth="1"/>
    <col min="7421" max="7421" width="34.140625" customWidth="1"/>
    <col min="7422" max="7422" width="9.85546875" customWidth="1"/>
    <col min="7423" max="7423" width="10.28515625" bestFit="1" customWidth="1"/>
    <col min="7424" max="7425" width="9.85546875" customWidth="1"/>
    <col min="7426" max="7427" width="10.5703125" customWidth="1"/>
    <col min="7428" max="7428" width="5.7109375" customWidth="1"/>
    <col min="7666" max="7666" width="5.7109375" customWidth="1"/>
    <col min="7667" max="7667" width="4.28515625" customWidth="1"/>
    <col min="7668" max="7668" width="34.140625" customWidth="1"/>
    <col min="7669" max="7669" width="9.85546875" customWidth="1"/>
    <col min="7670" max="7670" width="10.28515625" bestFit="1" customWidth="1"/>
    <col min="7671" max="7674" width="9.85546875" customWidth="1"/>
    <col min="7675" max="7675" width="8.7109375" customWidth="1"/>
    <col min="7676" max="7676" width="5.5703125" customWidth="1"/>
    <col min="7677" max="7677" width="34.140625" customWidth="1"/>
    <col min="7678" max="7678" width="9.85546875" customWidth="1"/>
    <col min="7679" max="7679" width="10.28515625" bestFit="1" customWidth="1"/>
    <col min="7680" max="7681" width="9.85546875" customWidth="1"/>
    <col min="7682" max="7683" width="10.5703125" customWidth="1"/>
    <col min="7684" max="7684" width="5.7109375" customWidth="1"/>
    <col min="7922" max="7922" width="5.7109375" customWidth="1"/>
    <col min="7923" max="7923" width="4.28515625" customWidth="1"/>
    <col min="7924" max="7924" width="34.140625" customWidth="1"/>
    <col min="7925" max="7925" width="9.85546875" customWidth="1"/>
    <col min="7926" max="7926" width="10.28515625" bestFit="1" customWidth="1"/>
    <col min="7927" max="7930" width="9.85546875" customWidth="1"/>
    <col min="7931" max="7931" width="8.7109375" customWidth="1"/>
    <col min="7932" max="7932" width="5.5703125" customWidth="1"/>
    <col min="7933" max="7933" width="34.140625" customWidth="1"/>
    <col min="7934" max="7934" width="9.85546875" customWidth="1"/>
    <col min="7935" max="7935" width="10.28515625" bestFit="1" customWidth="1"/>
    <col min="7936" max="7937" width="9.85546875" customWidth="1"/>
    <col min="7938" max="7939" width="10.5703125" customWidth="1"/>
    <col min="7940" max="7940" width="5.7109375" customWidth="1"/>
    <col min="8178" max="8178" width="5.7109375" customWidth="1"/>
    <col min="8179" max="8179" width="4.28515625" customWidth="1"/>
    <col min="8180" max="8180" width="34.140625" customWidth="1"/>
    <col min="8181" max="8181" width="9.85546875" customWidth="1"/>
    <col min="8182" max="8182" width="10.28515625" bestFit="1" customWidth="1"/>
    <col min="8183" max="8186" width="9.85546875" customWidth="1"/>
    <col min="8187" max="8187" width="8.7109375" customWidth="1"/>
    <col min="8188" max="8188" width="5.5703125" customWidth="1"/>
    <col min="8189" max="8189" width="34.140625" customWidth="1"/>
    <col min="8190" max="8190" width="9.85546875" customWidth="1"/>
    <col min="8191" max="8191" width="10.28515625" bestFit="1" customWidth="1"/>
    <col min="8192" max="8193" width="9.85546875" customWidth="1"/>
    <col min="8194" max="8195" width="10.5703125" customWidth="1"/>
    <col min="8196" max="8196" width="5.7109375" customWidth="1"/>
    <col min="8434" max="8434" width="5.7109375" customWidth="1"/>
    <col min="8435" max="8435" width="4.28515625" customWidth="1"/>
    <col min="8436" max="8436" width="34.140625" customWidth="1"/>
    <col min="8437" max="8437" width="9.85546875" customWidth="1"/>
    <col min="8438" max="8438" width="10.28515625" bestFit="1" customWidth="1"/>
    <col min="8439" max="8442" width="9.85546875" customWidth="1"/>
    <col min="8443" max="8443" width="8.7109375" customWidth="1"/>
    <col min="8444" max="8444" width="5.5703125" customWidth="1"/>
    <col min="8445" max="8445" width="34.140625" customWidth="1"/>
    <col min="8446" max="8446" width="9.85546875" customWidth="1"/>
    <col min="8447" max="8447" width="10.28515625" bestFit="1" customWidth="1"/>
    <col min="8448" max="8449" width="9.85546875" customWidth="1"/>
    <col min="8450" max="8451" width="10.5703125" customWidth="1"/>
    <col min="8452" max="8452" width="5.7109375" customWidth="1"/>
    <col min="8690" max="8690" width="5.7109375" customWidth="1"/>
    <col min="8691" max="8691" width="4.28515625" customWidth="1"/>
    <col min="8692" max="8692" width="34.140625" customWidth="1"/>
    <col min="8693" max="8693" width="9.85546875" customWidth="1"/>
    <col min="8694" max="8694" width="10.28515625" bestFit="1" customWidth="1"/>
    <col min="8695" max="8698" width="9.85546875" customWidth="1"/>
    <col min="8699" max="8699" width="8.7109375" customWidth="1"/>
    <col min="8700" max="8700" width="5.5703125" customWidth="1"/>
    <col min="8701" max="8701" width="34.140625" customWidth="1"/>
    <col min="8702" max="8702" width="9.85546875" customWidth="1"/>
    <col min="8703" max="8703" width="10.28515625" bestFit="1" customWidth="1"/>
    <col min="8704" max="8705" width="9.85546875" customWidth="1"/>
    <col min="8706" max="8707" width="10.5703125" customWidth="1"/>
    <col min="8708" max="8708" width="5.7109375" customWidth="1"/>
    <col min="8946" max="8946" width="5.7109375" customWidth="1"/>
    <col min="8947" max="8947" width="4.28515625" customWidth="1"/>
    <col min="8948" max="8948" width="34.140625" customWidth="1"/>
    <col min="8949" max="8949" width="9.85546875" customWidth="1"/>
    <col min="8950" max="8950" width="10.28515625" bestFit="1" customWidth="1"/>
    <col min="8951" max="8954" width="9.85546875" customWidth="1"/>
    <col min="8955" max="8955" width="8.7109375" customWidth="1"/>
    <col min="8956" max="8956" width="5.5703125" customWidth="1"/>
    <col min="8957" max="8957" width="34.140625" customWidth="1"/>
    <col min="8958" max="8958" width="9.85546875" customWidth="1"/>
    <col min="8959" max="8959" width="10.28515625" bestFit="1" customWidth="1"/>
    <col min="8960" max="8961" width="9.85546875" customWidth="1"/>
    <col min="8962" max="8963" width="10.5703125" customWidth="1"/>
    <col min="8964" max="8964" width="5.7109375" customWidth="1"/>
    <col min="9202" max="9202" width="5.7109375" customWidth="1"/>
    <col min="9203" max="9203" width="4.28515625" customWidth="1"/>
    <col min="9204" max="9204" width="34.140625" customWidth="1"/>
    <col min="9205" max="9205" width="9.85546875" customWidth="1"/>
    <col min="9206" max="9206" width="10.28515625" bestFit="1" customWidth="1"/>
    <col min="9207" max="9210" width="9.85546875" customWidth="1"/>
    <col min="9211" max="9211" width="8.7109375" customWidth="1"/>
    <col min="9212" max="9212" width="5.5703125" customWidth="1"/>
    <col min="9213" max="9213" width="34.140625" customWidth="1"/>
    <col min="9214" max="9214" width="9.85546875" customWidth="1"/>
    <col min="9215" max="9215" width="10.28515625" bestFit="1" customWidth="1"/>
    <col min="9216" max="9217" width="9.85546875" customWidth="1"/>
    <col min="9218" max="9219" width="10.5703125" customWidth="1"/>
    <col min="9220" max="9220" width="5.7109375" customWidth="1"/>
    <col min="9458" max="9458" width="5.7109375" customWidth="1"/>
    <col min="9459" max="9459" width="4.28515625" customWidth="1"/>
    <col min="9460" max="9460" width="34.140625" customWidth="1"/>
    <col min="9461" max="9461" width="9.85546875" customWidth="1"/>
    <col min="9462" max="9462" width="10.28515625" bestFit="1" customWidth="1"/>
    <col min="9463" max="9466" width="9.85546875" customWidth="1"/>
    <col min="9467" max="9467" width="8.7109375" customWidth="1"/>
    <col min="9468" max="9468" width="5.5703125" customWidth="1"/>
    <col min="9469" max="9469" width="34.140625" customWidth="1"/>
    <col min="9470" max="9470" width="9.85546875" customWidth="1"/>
    <col min="9471" max="9471" width="10.28515625" bestFit="1" customWidth="1"/>
    <col min="9472" max="9473" width="9.85546875" customWidth="1"/>
    <col min="9474" max="9475" width="10.5703125" customWidth="1"/>
    <col min="9476" max="9476" width="5.7109375" customWidth="1"/>
    <col min="9714" max="9714" width="5.7109375" customWidth="1"/>
    <col min="9715" max="9715" width="4.28515625" customWidth="1"/>
    <col min="9716" max="9716" width="34.140625" customWidth="1"/>
    <col min="9717" max="9717" width="9.85546875" customWidth="1"/>
    <col min="9718" max="9718" width="10.28515625" bestFit="1" customWidth="1"/>
    <col min="9719" max="9722" width="9.85546875" customWidth="1"/>
    <col min="9723" max="9723" width="8.7109375" customWidth="1"/>
    <col min="9724" max="9724" width="5.5703125" customWidth="1"/>
    <col min="9725" max="9725" width="34.140625" customWidth="1"/>
    <col min="9726" max="9726" width="9.85546875" customWidth="1"/>
    <col min="9727" max="9727" width="10.28515625" bestFit="1" customWidth="1"/>
    <col min="9728" max="9729" width="9.85546875" customWidth="1"/>
    <col min="9730" max="9731" width="10.5703125" customWidth="1"/>
    <col min="9732" max="9732" width="5.7109375" customWidth="1"/>
    <col min="9970" max="9970" width="5.7109375" customWidth="1"/>
    <col min="9971" max="9971" width="4.28515625" customWidth="1"/>
    <col min="9972" max="9972" width="34.140625" customWidth="1"/>
    <col min="9973" max="9973" width="9.85546875" customWidth="1"/>
    <col min="9974" max="9974" width="10.28515625" bestFit="1" customWidth="1"/>
    <col min="9975" max="9978" width="9.85546875" customWidth="1"/>
    <col min="9979" max="9979" width="8.7109375" customWidth="1"/>
    <col min="9980" max="9980" width="5.5703125" customWidth="1"/>
    <col min="9981" max="9981" width="34.140625" customWidth="1"/>
    <col min="9982" max="9982" width="9.85546875" customWidth="1"/>
    <col min="9983" max="9983" width="10.28515625" bestFit="1" customWidth="1"/>
    <col min="9984" max="9985" width="9.85546875" customWidth="1"/>
    <col min="9986" max="9987" width="10.5703125" customWidth="1"/>
    <col min="9988" max="9988" width="5.7109375" customWidth="1"/>
    <col min="10226" max="10226" width="5.7109375" customWidth="1"/>
    <col min="10227" max="10227" width="4.28515625" customWidth="1"/>
    <col min="10228" max="10228" width="34.140625" customWidth="1"/>
    <col min="10229" max="10229" width="9.85546875" customWidth="1"/>
    <col min="10230" max="10230" width="10.28515625" bestFit="1" customWidth="1"/>
    <col min="10231" max="10234" width="9.85546875" customWidth="1"/>
    <col min="10235" max="10235" width="8.7109375" customWidth="1"/>
    <col min="10236" max="10236" width="5.5703125" customWidth="1"/>
    <col min="10237" max="10237" width="34.140625" customWidth="1"/>
    <col min="10238" max="10238" width="9.85546875" customWidth="1"/>
    <col min="10239" max="10239" width="10.28515625" bestFit="1" customWidth="1"/>
    <col min="10240" max="10241" width="9.85546875" customWidth="1"/>
    <col min="10242" max="10243" width="10.5703125" customWidth="1"/>
    <col min="10244" max="10244" width="5.7109375" customWidth="1"/>
    <col min="10482" max="10482" width="5.7109375" customWidth="1"/>
    <col min="10483" max="10483" width="4.28515625" customWidth="1"/>
    <col min="10484" max="10484" width="34.140625" customWidth="1"/>
    <col min="10485" max="10485" width="9.85546875" customWidth="1"/>
    <col min="10486" max="10486" width="10.28515625" bestFit="1" customWidth="1"/>
    <col min="10487" max="10490" width="9.85546875" customWidth="1"/>
    <col min="10491" max="10491" width="8.7109375" customWidth="1"/>
    <col min="10492" max="10492" width="5.5703125" customWidth="1"/>
    <col min="10493" max="10493" width="34.140625" customWidth="1"/>
    <col min="10494" max="10494" width="9.85546875" customWidth="1"/>
    <col min="10495" max="10495" width="10.28515625" bestFit="1" customWidth="1"/>
    <col min="10496" max="10497" width="9.85546875" customWidth="1"/>
    <col min="10498" max="10499" width="10.5703125" customWidth="1"/>
    <col min="10500" max="10500" width="5.7109375" customWidth="1"/>
    <col min="10738" max="10738" width="5.7109375" customWidth="1"/>
    <col min="10739" max="10739" width="4.28515625" customWidth="1"/>
    <col min="10740" max="10740" width="34.140625" customWidth="1"/>
    <col min="10741" max="10741" width="9.85546875" customWidth="1"/>
    <col min="10742" max="10742" width="10.28515625" bestFit="1" customWidth="1"/>
    <col min="10743" max="10746" width="9.85546875" customWidth="1"/>
    <col min="10747" max="10747" width="8.7109375" customWidth="1"/>
    <col min="10748" max="10748" width="5.5703125" customWidth="1"/>
    <col min="10749" max="10749" width="34.140625" customWidth="1"/>
    <col min="10750" max="10750" width="9.85546875" customWidth="1"/>
    <col min="10751" max="10751" width="10.28515625" bestFit="1" customWidth="1"/>
    <col min="10752" max="10753" width="9.85546875" customWidth="1"/>
    <col min="10754" max="10755" width="10.5703125" customWidth="1"/>
    <col min="10756" max="10756" width="5.7109375" customWidth="1"/>
    <col min="10994" max="10994" width="5.7109375" customWidth="1"/>
    <col min="10995" max="10995" width="4.28515625" customWidth="1"/>
    <col min="10996" max="10996" width="34.140625" customWidth="1"/>
    <col min="10997" max="10997" width="9.85546875" customWidth="1"/>
    <col min="10998" max="10998" width="10.28515625" bestFit="1" customWidth="1"/>
    <col min="10999" max="11002" width="9.85546875" customWidth="1"/>
    <col min="11003" max="11003" width="8.7109375" customWidth="1"/>
    <col min="11004" max="11004" width="5.5703125" customWidth="1"/>
    <col min="11005" max="11005" width="34.140625" customWidth="1"/>
    <col min="11006" max="11006" width="9.85546875" customWidth="1"/>
    <col min="11007" max="11007" width="10.28515625" bestFit="1" customWidth="1"/>
    <col min="11008" max="11009" width="9.85546875" customWidth="1"/>
    <col min="11010" max="11011" width="10.5703125" customWidth="1"/>
    <col min="11012" max="11012" width="5.7109375" customWidth="1"/>
    <col min="11250" max="11250" width="5.7109375" customWidth="1"/>
    <col min="11251" max="11251" width="4.28515625" customWidth="1"/>
    <col min="11252" max="11252" width="34.140625" customWidth="1"/>
    <col min="11253" max="11253" width="9.85546875" customWidth="1"/>
    <col min="11254" max="11254" width="10.28515625" bestFit="1" customWidth="1"/>
    <col min="11255" max="11258" width="9.85546875" customWidth="1"/>
    <col min="11259" max="11259" width="8.7109375" customWidth="1"/>
    <col min="11260" max="11260" width="5.5703125" customWidth="1"/>
    <col min="11261" max="11261" width="34.140625" customWidth="1"/>
    <col min="11262" max="11262" width="9.85546875" customWidth="1"/>
    <col min="11263" max="11263" width="10.28515625" bestFit="1" customWidth="1"/>
    <col min="11264" max="11265" width="9.85546875" customWidth="1"/>
    <col min="11266" max="11267" width="10.5703125" customWidth="1"/>
    <col min="11268" max="11268" width="5.7109375" customWidth="1"/>
    <col min="11506" max="11506" width="5.7109375" customWidth="1"/>
    <col min="11507" max="11507" width="4.28515625" customWidth="1"/>
    <col min="11508" max="11508" width="34.140625" customWidth="1"/>
    <col min="11509" max="11509" width="9.85546875" customWidth="1"/>
    <col min="11510" max="11510" width="10.28515625" bestFit="1" customWidth="1"/>
    <col min="11511" max="11514" width="9.85546875" customWidth="1"/>
    <col min="11515" max="11515" width="8.7109375" customWidth="1"/>
    <col min="11516" max="11516" width="5.5703125" customWidth="1"/>
    <col min="11517" max="11517" width="34.140625" customWidth="1"/>
    <col min="11518" max="11518" width="9.85546875" customWidth="1"/>
    <col min="11519" max="11519" width="10.28515625" bestFit="1" customWidth="1"/>
    <col min="11520" max="11521" width="9.85546875" customWidth="1"/>
    <col min="11522" max="11523" width="10.5703125" customWidth="1"/>
    <col min="11524" max="11524" width="5.7109375" customWidth="1"/>
    <col min="11762" max="11762" width="5.7109375" customWidth="1"/>
    <col min="11763" max="11763" width="4.28515625" customWidth="1"/>
    <col min="11764" max="11764" width="34.140625" customWidth="1"/>
    <col min="11765" max="11765" width="9.85546875" customWidth="1"/>
    <col min="11766" max="11766" width="10.28515625" bestFit="1" customWidth="1"/>
    <col min="11767" max="11770" width="9.85546875" customWidth="1"/>
    <col min="11771" max="11771" width="8.7109375" customWidth="1"/>
    <col min="11772" max="11772" width="5.5703125" customWidth="1"/>
    <col min="11773" max="11773" width="34.140625" customWidth="1"/>
    <col min="11774" max="11774" width="9.85546875" customWidth="1"/>
    <col min="11775" max="11775" width="10.28515625" bestFit="1" customWidth="1"/>
    <col min="11776" max="11777" width="9.85546875" customWidth="1"/>
    <col min="11778" max="11779" width="10.5703125" customWidth="1"/>
    <col min="11780" max="11780" width="5.7109375" customWidth="1"/>
    <col min="12018" max="12018" width="5.7109375" customWidth="1"/>
    <col min="12019" max="12019" width="4.28515625" customWidth="1"/>
    <col min="12020" max="12020" width="34.140625" customWidth="1"/>
    <col min="12021" max="12021" width="9.85546875" customWidth="1"/>
    <col min="12022" max="12022" width="10.28515625" bestFit="1" customWidth="1"/>
    <col min="12023" max="12026" width="9.85546875" customWidth="1"/>
    <col min="12027" max="12027" width="8.7109375" customWidth="1"/>
    <col min="12028" max="12028" width="5.5703125" customWidth="1"/>
    <col min="12029" max="12029" width="34.140625" customWidth="1"/>
    <col min="12030" max="12030" width="9.85546875" customWidth="1"/>
    <col min="12031" max="12031" width="10.28515625" bestFit="1" customWidth="1"/>
    <col min="12032" max="12033" width="9.85546875" customWidth="1"/>
    <col min="12034" max="12035" width="10.5703125" customWidth="1"/>
    <col min="12036" max="12036" width="5.7109375" customWidth="1"/>
    <col min="12274" max="12274" width="5.7109375" customWidth="1"/>
    <col min="12275" max="12275" width="4.28515625" customWidth="1"/>
    <col min="12276" max="12276" width="34.140625" customWidth="1"/>
    <col min="12277" max="12277" width="9.85546875" customWidth="1"/>
    <col min="12278" max="12278" width="10.28515625" bestFit="1" customWidth="1"/>
    <col min="12279" max="12282" width="9.85546875" customWidth="1"/>
    <col min="12283" max="12283" width="8.7109375" customWidth="1"/>
    <col min="12284" max="12284" width="5.5703125" customWidth="1"/>
    <col min="12285" max="12285" width="34.140625" customWidth="1"/>
    <col min="12286" max="12286" width="9.85546875" customWidth="1"/>
    <col min="12287" max="12287" width="10.28515625" bestFit="1" customWidth="1"/>
    <col min="12288" max="12289" width="9.85546875" customWidth="1"/>
    <col min="12290" max="12291" width="10.5703125" customWidth="1"/>
    <col min="12292" max="12292" width="5.7109375" customWidth="1"/>
    <col min="12530" max="12530" width="5.7109375" customWidth="1"/>
    <col min="12531" max="12531" width="4.28515625" customWidth="1"/>
    <col min="12532" max="12532" width="34.140625" customWidth="1"/>
    <col min="12533" max="12533" width="9.85546875" customWidth="1"/>
    <col min="12534" max="12534" width="10.28515625" bestFit="1" customWidth="1"/>
    <col min="12535" max="12538" width="9.85546875" customWidth="1"/>
    <col min="12539" max="12539" width="8.7109375" customWidth="1"/>
    <col min="12540" max="12540" width="5.5703125" customWidth="1"/>
    <col min="12541" max="12541" width="34.140625" customWidth="1"/>
    <col min="12542" max="12542" width="9.85546875" customWidth="1"/>
    <col min="12543" max="12543" width="10.28515625" bestFit="1" customWidth="1"/>
    <col min="12544" max="12545" width="9.85546875" customWidth="1"/>
    <col min="12546" max="12547" width="10.5703125" customWidth="1"/>
    <col min="12548" max="12548" width="5.7109375" customWidth="1"/>
    <col min="12786" max="12786" width="5.7109375" customWidth="1"/>
    <col min="12787" max="12787" width="4.28515625" customWidth="1"/>
    <col min="12788" max="12788" width="34.140625" customWidth="1"/>
    <col min="12789" max="12789" width="9.85546875" customWidth="1"/>
    <col min="12790" max="12790" width="10.28515625" bestFit="1" customWidth="1"/>
    <col min="12791" max="12794" width="9.85546875" customWidth="1"/>
    <col min="12795" max="12795" width="8.7109375" customWidth="1"/>
    <col min="12796" max="12796" width="5.5703125" customWidth="1"/>
    <col min="12797" max="12797" width="34.140625" customWidth="1"/>
    <col min="12798" max="12798" width="9.85546875" customWidth="1"/>
    <col min="12799" max="12799" width="10.28515625" bestFit="1" customWidth="1"/>
    <col min="12800" max="12801" width="9.85546875" customWidth="1"/>
    <col min="12802" max="12803" width="10.5703125" customWidth="1"/>
    <col min="12804" max="12804" width="5.7109375" customWidth="1"/>
    <col min="13042" max="13042" width="5.7109375" customWidth="1"/>
    <col min="13043" max="13043" width="4.28515625" customWidth="1"/>
    <col min="13044" max="13044" width="34.140625" customWidth="1"/>
    <col min="13045" max="13045" width="9.85546875" customWidth="1"/>
    <col min="13046" max="13046" width="10.28515625" bestFit="1" customWidth="1"/>
    <col min="13047" max="13050" width="9.85546875" customWidth="1"/>
    <col min="13051" max="13051" width="8.7109375" customWidth="1"/>
    <col min="13052" max="13052" width="5.5703125" customWidth="1"/>
    <col min="13053" max="13053" width="34.140625" customWidth="1"/>
    <col min="13054" max="13054" width="9.85546875" customWidth="1"/>
    <col min="13055" max="13055" width="10.28515625" bestFit="1" customWidth="1"/>
    <col min="13056" max="13057" width="9.85546875" customWidth="1"/>
    <col min="13058" max="13059" width="10.5703125" customWidth="1"/>
    <col min="13060" max="13060" width="5.7109375" customWidth="1"/>
    <col min="13298" max="13298" width="5.7109375" customWidth="1"/>
    <col min="13299" max="13299" width="4.28515625" customWidth="1"/>
    <col min="13300" max="13300" width="34.140625" customWidth="1"/>
    <col min="13301" max="13301" width="9.85546875" customWidth="1"/>
    <col min="13302" max="13302" width="10.28515625" bestFit="1" customWidth="1"/>
    <col min="13303" max="13306" width="9.85546875" customWidth="1"/>
    <col min="13307" max="13307" width="8.7109375" customWidth="1"/>
    <col min="13308" max="13308" width="5.5703125" customWidth="1"/>
    <col min="13309" max="13309" width="34.140625" customWidth="1"/>
    <col min="13310" max="13310" width="9.85546875" customWidth="1"/>
    <col min="13311" max="13311" width="10.28515625" bestFit="1" customWidth="1"/>
    <col min="13312" max="13313" width="9.85546875" customWidth="1"/>
    <col min="13314" max="13315" width="10.5703125" customWidth="1"/>
    <col min="13316" max="13316" width="5.7109375" customWidth="1"/>
    <col min="13554" max="13554" width="5.7109375" customWidth="1"/>
    <col min="13555" max="13555" width="4.28515625" customWidth="1"/>
    <col min="13556" max="13556" width="34.140625" customWidth="1"/>
    <col min="13557" max="13557" width="9.85546875" customWidth="1"/>
    <col min="13558" max="13558" width="10.28515625" bestFit="1" customWidth="1"/>
    <col min="13559" max="13562" width="9.85546875" customWidth="1"/>
    <col min="13563" max="13563" width="8.7109375" customWidth="1"/>
    <col min="13564" max="13564" width="5.5703125" customWidth="1"/>
    <col min="13565" max="13565" width="34.140625" customWidth="1"/>
    <col min="13566" max="13566" width="9.85546875" customWidth="1"/>
    <col min="13567" max="13567" width="10.28515625" bestFit="1" customWidth="1"/>
    <col min="13568" max="13569" width="9.85546875" customWidth="1"/>
    <col min="13570" max="13571" width="10.5703125" customWidth="1"/>
    <col min="13572" max="13572" width="5.7109375" customWidth="1"/>
    <col min="13810" max="13810" width="5.7109375" customWidth="1"/>
    <col min="13811" max="13811" width="4.28515625" customWidth="1"/>
    <col min="13812" max="13812" width="34.140625" customWidth="1"/>
    <col min="13813" max="13813" width="9.85546875" customWidth="1"/>
    <col min="13814" max="13814" width="10.28515625" bestFit="1" customWidth="1"/>
    <col min="13815" max="13818" width="9.85546875" customWidth="1"/>
    <col min="13819" max="13819" width="8.7109375" customWidth="1"/>
    <col min="13820" max="13820" width="5.5703125" customWidth="1"/>
    <col min="13821" max="13821" width="34.140625" customWidth="1"/>
    <col min="13822" max="13822" width="9.85546875" customWidth="1"/>
    <col min="13823" max="13823" width="10.28515625" bestFit="1" customWidth="1"/>
    <col min="13824" max="13825" width="9.85546875" customWidth="1"/>
    <col min="13826" max="13827" width="10.5703125" customWidth="1"/>
    <col min="13828" max="13828" width="5.7109375" customWidth="1"/>
    <col min="14066" max="14066" width="5.7109375" customWidth="1"/>
    <col min="14067" max="14067" width="4.28515625" customWidth="1"/>
    <col min="14068" max="14068" width="34.140625" customWidth="1"/>
    <col min="14069" max="14069" width="9.85546875" customWidth="1"/>
    <col min="14070" max="14070" width="10.28515625" bestFit="1" customWidth="1"/>
    <col min="14071" max="14074" width="9.85546875" customWidth="1"/>
    <col min="14075" max="14075" width="8.7109375" customWidth="1"/>
    <col min="14076" max="14076" width="5.5703125" customWidth="1"/>
    <col min="14077" max="14077" width="34.140625" customWidth="1"/>
    <col min="14078" max="14078" width="9.85546875" customWidth="1"/>
    <col min="14079" max="14079" width="10.28515625" bestFit="1" customWidth="1"/>
    <col min="14080" max="14081" width="9.85546875" customWidth="1"/>
    <col min="14082" max="14083" width="10.5703125" customWidth="1"/>
    <col min="14084" max="14084" width="5.7109375" customWidth="1"/>
    <col min="14322" max="14322" width="5.7109375" customWidth="1"/>
    <col min="14323" max="14323" width="4.28515625" customWidth="1"/>
    <col min="14324" max="14324" width="34.140625" customWidth="1"/>
    <col min="14325" max="14325" width="9.85546875" customWidth="1"/>
    <col min="14326" max="14326" width="10.28515625" bestFit="1" customWidth="1"/>
    <col min="14327" max="14330" width="9.85546875" customWidth="1"/>
    <col min="14331" max="14331" width="8.7109375" customWidth="1"/>
    <col min="14332" max="14332" width="5.5703125" customWidth="1"/>
    <col min="14333" max="14333" width="34.140625" customWidth="1"/>
    <col min="14334" max="14334" width="9.85546875" customWidth="1"/>
    <col min="14335" max="14335" width="10.28515625" bestFit="1" customWidth="1"/>
    <col min="14336" max="14337" width="9.85546875" customWidth="1"/>
    <col min="14338" max="14339" width="10.5703125" customWidth="1"/>
    <col min="14340" max="14340" width="5.7109375" customWidth="1"/>
    <col min="14578" max="14578" width="5.7109375" customWidth="1"/>
    <col min="14579" max="14579" width="4.28515625" customWidth="1"/>
    <col min="14580" max="14580" width="34.140625" customWidth="1"/>
    <col min="14581" max="14581" width="9.85546875" customWidth="1"/>
    <col min="14582" max="14582" width="10.28515625" bestFit="1" customWidth="1"/>
    <col min="14583" max="14586" width="9.85546875" customWidth="1"/>
    <col min="14587" max="14587" width="8.7109375" customWidth="1"/>
    <col min="14588" max="14588" width="5.5703125" customWidth="1"/>
    <col min="14589" max="14589" width="34.140625" customWidth="1"/>
    <col min="14590" max="14590" width="9.85546875" customWidth="1"/>
    <col min="14591" max="14591" width="10.28515625" bestFit="1" customWidth="1"/>
    <col min="14592" max="14593" width="9.85546875" customWidth="1"/>
    <col min="14594" max="14595" width="10.5703125" customWidth="1"/>
    <col min="14596" max="14596" width="5.7109375" customWidth="1"/>
    <col min="14834" max="14834" width="5.7109375" customWidth="1"/>
    <col min="14835" max="14835" width="4.28515625" customWidth="1"/>
    <col min="14836" max="14836" width="34.140625" customWidth="1"/>
    <col min="14837" max="14837" width="9.85546875" customWidth="1"/>
    <col min="14838" max="14838" width="10.28515625" bestFit="1" customWidth="1"/>
    <col min="14839" max="14842" width="9.85546875" customWidth="1"/>
    <col min="14843" max="14843" width="8.7109375" customWidth="1"/>
    <col min="14844" max="14844" width="5.5703125" customWidth="1"/>
    <col min="14845" max="14845" width="34.140625" customWidth="1"/>
    <col min="14846" max="14846" width="9.85546875" customWidth="1"/>
    <col min="14847" max="14847" width="10.28515625" bestFit="1" customWidth="1"/>
    <col min="14848" max="14849" width="9.85546875" customWidth="1"/>
    <col min="14850" max="14851" width="10.5703125" customWidth="1"/>
    <col min="14852" max="14852" width="5.7109375" customWidth="1"/>
    <col min="15090" max="15090" width="5.7109375" customWidth="1"/>
    <col min="15091" max="15091" width="4.28515625" customWidth="1"/>
    <col min="15092" max="15092" width="34.140625" customWidth="1"/>
    <col min="15093" max="15093" width="9.85546875" customWidth="1"/>
    <col min="15094" max="15094" width="10.28515625" bestFit="1" customWidth="1"/>
    <col min="15095" max="15098" width="9.85546875" customWidth="1"/>
    <col min="15099" max="15099" width="8.7109375" customWidth="1"/>
    <col min="15100" max="15100" width="5.5703125" customWidth="1"/>
    <col min="15101" max="15101" width="34.140625" customWidth="1"/>
    <col min="15102" max="15102" width="9.85546875" customWidth="1"/>
    <col min="15103" max="15103" width="10.28515625" bestFit="1" customWidth="1"/>
    <col min="15104" max="15105" width="9.85546875" customWidth="1"/>
    <col min="15106" max="15107" width="10.5703125" customWidth="1"/>
    <col min="15108" max="15108" width="5.7109375" customWidth="1"/>
    <col min="15346" max="15346" width="5.7109375" customWidth="1"/>
    <col min="15347" max="15347" width="4.28515625" customWidth="1"/>
    <col min="15348" max="15348" width="34.140625" customWidth="1"/>
    <col min="15349" max="15349" width="9.85546875" customWidth="1"/>
    <col min="15350" max="15350" width="10.28515625" bestFit="1" customWidth="1"/>
    <col min="15351" max="15354" width="9.85546875" customWidth="1"/>
    <col min="15355" max="15355" width="8.7109375" customWidth="1"/>
    <col min="15356" max="15356" width="5.5703125" customWidth="1"/>
    <col min="15357" max="15357" width="34.140625" customWidth="1"/>
    <col min="15358" max="15358" width="9.85546875" customWidth="1"/>
    <col min="15359" max="15359" width="10.28515625" bestFit="1" customWidth="1"/>
    <col min="15360" max="15361" width="9.85546875" customWidth="1"/>
    <col min="15362" max="15363" width="10.5703125" customWidth="1"/>
    <col min="15364" max="15364" width="5.7109375" customWidth="1"/>
    <col min="15602" max="15602" width="5.7109375" customWidth="1"/>
    <col min="15603" max="15603" width="4.28515625" customWidth="1"/>
    <col min="15604" max="15604" width="34.140625" customWidth="1"/>
    <col min="15605" max="15605" width="9.85546875" customWidth="1"/>
    <col min="15606" max="15606" width="10.28515625" bestFit="1" customWidth="1"/>
    <col min="15607" max="15610" width="9.85546875" customWidth="1"/>
    <col min="15611" max="15611" width="8.7109375" customWidth="1"/>
    <col min="15612" max="15612" width="5.5703125" customWidth="1"/>
    <col min="15613" max="15613" width="34.140625" customWidth="1"/>
    <col min="15614" max="15614" width="9.85546875" customWidth="1"/>
    <col min="15615" max="15615" width="10.28515625" bestFit="1" customWidth="1"/>
    <col min="15616" max="15617" width="9.85546875" customWidth="1"/>
    <col min="15618" max="15619" width="10.5703125" customWidth="1"/>
    <col min="15620" max="15620" width="5.7109375" customWidth="1"/>
    <col min="15858" max="15858" width="5.7109375" customWidth="1"/>
    <col min="15859" max="15859" width="4.28515625" customWidth="1"/>
    <col min="15860" max="15860" width="34.140625" customWidth="1"/>
    <col min="15861" max="15861" width="9.85546875" customWidth="1"/>
    <col min="15862" max="15862" width="10.28515625" bestFit="1" customWidth="1"/>
    <col min="15863" max="15866" width="9.85546875" customWidth="1"/>
    <col min="15867" max="15867" width="8.7109375" customWidth="1"/>
    <col min="15868" max="15868" width="5.5703125" customWidth="1"/>
    <col min="15869" max="15869" width="34.140625" customWidth="1"/>
    <col min="15870" max="15870" width="9.85546875" customWidth="1"/>
    <col min="15871" max="15871" width="10.28515625" bestFit="1" customWidth="1"/>
    <col min="15872" max="15873" width="9.85546875" customWidth="1"/>
    <col min="15874" max="15875" width="10.5703125" customWidth="1"/>
    <col min="15876" max="15876" width="5.7109375" customWidth="1"/>
    <col min="16114" max="16114" width="5.7109375" customWidth="1"/>
    <col min="16115" max="16115" width="4.28515625" customWidth="1"/>
    <col min="16116" max="16116" width="34.140625" customWidth="1"/>
    <col min="16117" max="16117" width="9.85546875" customWidth="1"/>
    <col min="16118" max="16118" width="10.28515625" bestFit="1" customWidth="1"/>
    <col min="16119" max="16122" width="9.85546875" customWidth="1"/>
    <col min="16123" max="16123" width="8.7109375" customWidth="1"/>
    <col min="16124" max="16124" width="5.5703125" customWidth="1"/>
    <col min="16125" max="16125" width="34.140625" customWidth="1"/>
    <col min="16126" max="16126" width="9.85546875" customWidth="1"/>
    <col min="16127" max="16127" width="10.28515625" bestFit="1" customWidth="1"/>
    <col min="16128" max="16129" width="9.85546875" customWidth="1"/>
    <col min="16130" max="16131" width="10.5703125" customWidth="1"/>
    <col min="16132" max="16132" width="5.7109375" customWidth="1"/>
  </cols>
  <sheetData>
    <row r="1" spans="1:8" x14ac:dyDescent="0.25">
      <c r="G1" s="310" t="s">
        <v>115</v>
      </c>
      <c r="H1" s="310"/>
    </row>
    <row r="2" spans="1:8" ht="19.5" x14ac:dyDescent="0.25">
      <c r="A2" s="311" t="s">
        <v>94</v>
      </c>
      <c r="B2" s="311"/>
      <c r="C2" s="311"/>
      <c r="D2" s="311"/>
      <c r="E2" s="311"/>
      <c r="F2" s="311"/>
      <c r="G2" s="311"/>
      <c r="H2" s="311"/>
    </row>
    <row r="4" spans="1:8" ht="15.75" thickBot="1" x14ac:dyDescent="0.3"/>
    <row r="5" spans="1:8" ht="51.75" thickBot="1" x14ac:dyDescent="0.3">
      <c r="A5" s="106"/>
      <c r="B5" s="107" t="s">
        <v>0</v>
      </c>
      <c r="C5" s="107" t="s">
        <v>1</v>
      </c>
      <c r="D5" s="108" t="s">
        <v>59</v>
      </c>
      <c r="E5" s="108" t="s">
        <v>18</v>
      </c>
      <c r="F5" s="108" t="s">
        <v>60</v>
      </c>
      <c r="G5" s="108" t="s">
        <v>18</v>
      </c>
      <c r="H5" s="109" t="s">
        <v>57</v>
      </c>
    </row>
    <row r="6" spans="1:8" ht="16.5" thickBot="1" x14ac:dyDescent="0.3">
      <c r="A6" s="312" t="s">
        <v>26</v>
      </c>
      <c r="B6" s="313"/>
      <c r="C6" s="313"/>
      <c r="D6" s="313"/>
      <c r="E6" s="313"/>
      <c r="F6" s="313"/>
      <c r="G6" s="313"/>
      <c r="H6" s="313"/>
    </row>
    <row r="7" spans="1:8" ht="25.5" x14ac:dyDescent="0.25">
      <c r="A7" s="110" t="s">
        <v>22</v>
      </c>
      <c r="B7" s="172">
        <v>3600</v>
      </c>
      <c r="C7" s="173">
        <v>2900</v>
      </c>
      <c r="D7" s="174">
        <v>4900</v>
      </c>
      <c r="E7" s="121">
        <f>D7/B7-100%</f>
        <v>0.36111111111111116</v>
      </c>
      <c r="F7" s="174">
        <v>4400</v>
      </c>
      <c r="G7" s="121">
        <f>F7/C7-100%</f>
        <v>0.51724137931034475</v>
      </c>
      <c r="H7" s="20"/>
    </row>
    <row r="8" spans="1:8" ht="25.5" x14ac:dyDescent="0.25">
      <c r="A8" s="10" t="s">
        <v>2</v>
      </c>
      <c r="B8" s="4">
        <v>2300</v>
      </c>
      <c r="C8" s="12">
        <v>1900</v>
      </c>
      <c r="D8" s="171">
        <v>3200</v>
      </c>
      <c r="E8" s="13">
        <f>D8/B8-100%</f>
        <v>0.39130434782608692</v>
      </c>
      <c r="F8" s="14">
        <v>2900</v>
      </c>
      <c r="G8" s="13">
        <f>F8/C8-100%</f>
        <v>0.52631578947368429</v>
      </c>
      <c r="H8" s="15"/>
    </row>
    <row r="9" spans="1:8" x14ac:dyDescent="0.25">
      <c r="A9" s="10" t="s">
        <v>23</v>
      </c>
      <c r="B9" s="4">
        <v>1800</v>
      </c>
      <c r="C9" s="12">
        <v>1400</v>
      </c>
      <c r="D9" s="317" t="s">
        <v>67</v>
      </c>
      <c r="E9" s="317"/>
      <c r="F9" s="317"/>
      <c r="G9" s="317"/>
      <c r="H9" s="112"/>
    </row>
    <row r="10" spans="1:8" x14ac:dyDescent="0.25">
      <c r="A10" s="10" t="s">
        <v>24</v>
      </c>
      <c r="B10" s="4">
        <v>1600</v>
      </c>
      <c r="C10" s="12">
        <v>1300</v>
      </c>
      <c r="D10" s="317" t="s">
        <v>67</v>
      </c>
      <c r="E10" s="317"/>
      <c r="F10" s="317"/>
      <c r="G10" s="317"/>
      <c r="H10" s="112"/>
    </row>
    <row r="11" spans="1:8" x14ac:dyDescent="0.25">
      <c r="A11" s="10" t="s">
        <v>16</v>
      </c>
      <c r="B11" s="4">
        <v>1600</v>
      </c>
      <c r="C11" s="12">
        <v>1300</v>
      </c>
      <c r="D11" s="171">
        <v>2200</v>
      </c>
      <c r="E11" s="13">
        <f>D11/B11-100%</f>
        <v>0.375</v>
      </c>
      <c r="F11" s="14">
        <v>2000</v>
      </c>
      <c r="G11" s="13">
        <f>F11/C11-100%</f>
        <v>0.53846153846153855</v>
      </c>
      <c r="H11" s="15"/>
    </row>
    <row r="12" spans="1:8" ht="63.75" x14ac:dyDescent="0.25">
      <c r="A12" s="9" t="s">
        <v>64</v>
      </c>
      <c r="B12" s="8">
        <v>1100</v>
      </c>
      <c r="C12" s="12">
        <v>900</v>
      </c>
      <c r="D12" s="171">
        <v>1600</v>
      </c>
      <c r="E12" s="13">
        <f>D12/B12-100%</f>
        <v>0.45454545454545459</v>
      </c>
      <c r="F12" s="14">
        <v>1400</v>
      </c>
      <c r="G12" s="13">
        <f>F12/C12-100%</f>
        <v>0.55555555555555558</v>
      </c>
      <c r="H12" s="183" t="s">
        <v>68</v>
      </c>
    </row>
    <row r="13" spans="1:8" ht="63.75" x14ac:dyDescent="0.25">
      <c r="A13" s="9" t="s">
        <v>17</v>
      </c>
      <c r="B13" s="8">
        <v>1600</v>
      </c>
      <c r="C13" s="12">
        <v>1300</v>
      </c>
      <c r="D13" s="317" t="s">
        <v>67</v>
      </c>
      <c r="E13" s="317"/>
      <c r="F13" s="317"/>
      <c r="G13" s="317"/>
      <c r="H13" s="182"/>
    </row>
    <row r="14" spans="1:8" ht="51.75" thickBot="1" x14ac:dyDescent="0.3">
      <c r="A14" s="5" t="s">
        <v>101</v>
      </c>
      <c r="B14" s="11">
        <v>3600</v>
      </c>
      <c r="C14" s="16">
        <v>2900</v>
      </c>
      <c r="D14" s="113">
        <v>5200</v>
      </c>
      <c r="E14" s="114">
        <f>D14/B14-100%</f>
        <v>0.44444444444444442</v>
      </c>
      <c r="F14" s="115">
        <v>4700</v>
      </c>
      <c r="G14" s="114">
        <f>F14/C14-100%</f>
        <v>0.6206896551724137</v>
      </c>
      <c r="H14" s="17"/>
    </row>
    <row r="15" spans="1:8" s="3" customFormat="1" ht="16.5" thickBot="1" x14ac:dyDescent="0.3">
      <c r="A15" s="314" t="s">
        <v>69</v>
      </c>
      <c r="B15" s="315"/>
      <c r="C15" s="315"/>
      <c r="D15" s="315"/>
      <c r="E15" s="315"/>
      <c r="F15" s="315"/>
      <c r="G15" s="315"/>
      <c r="H15" s="316"/>
    </row>
    <row r="16" spans="1:8" s="3" customFormat="1" ht="25.5" x14ac:dyDescent="0.25">
      <c r="A16" s="110" t="s">
        <v>22</v>
      </c>
      <c r="B16" s="172">
        <v>3000</v>
      </c>
      <c r="C16" s="173">
        <v>2400</v>
      </c>
      <c r="D16" s="174">
        <v>4200</v>
      </c>
      <c r="E16" s="121">
        <f>D16/B16-100%</f>
        <v>0.39999999999999991</v>
      </c>
      <c r="F16" s="174">
        <v>3800</v>
      </c>
      <c r="G16" s="121">
        <f>F16/C16-100%</f>
        <v>0.58333333333333326</v>
      </c>
      <c r="H16" s="111"/>
    </row>
    <row r="17" spans="1:8" s="3" customFormat="1" ht="25.5" x14ac:dyDescent="0.25">
      <c r="A17" s="10" t="s">
        <v>2</v>
      </c>
      <c r="B17" s="4">
        <v>1900</v>
      </c>
      <c r="C17" s="12">
        <v>1500</v>
      </c>
      <c r="D17" s="171">
        <v>2700</v>
      </c>
      <c r="E17" s="13">
        <f>D17/B17-100%</f>
        <v>0.42105263157894735</v>
      </c>
      <c r="F17" s="14">
        <v>2400</v>
      </c>
      <c r="G17" s="13">
        <f>F17/C17-100%</f>
        <v>0.60000000000000009</v>
      </c>
      <c r="H17" s="15"/>
    </row>
    <row r="18" spans="1:8" s="3" customFormat="1" x14ac:dyDescent="0.25">
      <c r="A18" s="10" t="s">
        <v>23</v>
      </c>
      <c r="B18" s="4">
        <v>1500</v>
      </c>
      <c r="C18" s="12">
        <v>1200</v>
      </c>
      <c r="D18" s="317" t="s">
        <v>67</v>
      </c>
      <c r="E18" s="317"/>
      <c r="F18" s="317"/>
      <c r="G18" s="317"/>
      <c r="H18" s="116"/>
    </row>
    <row r="19" spans="1:8" s="3" customFormat="1" x14ac:dyDescent="0.25">
      <c r="A19" s="10" t="s">
        <v>24</v>
      </c>
      <c r="B19" s="4">
        <v>1400</v>
      </c>
      <c r="C19" s="12">
        <v>1100</v>
      </c>
      <c r="D19" s="317" t="s">
        <v>67</v>
      </c>
      <c r="E19" s="317"/>
      <c r="F19" s="317"/>
      <c r="G19" s="317"/>
      <c r="H19" s="116"/>
    </row>
    <row r="20" spans="1:8" s="3" customFormat="1" ht="63.75" x14ac:dyDescent="0.25">
      <c r="A20" s="9" t="s">
        <v>25</v>
      </c>
      <c r="B20" s="8">
        <v>900</v>
      </c>
      <c r="C20" s="12">
        <v>750</v>
      </c>
      <c r="D20" s="171">
        <v>1400</v>
      </c>
      <c r="E20" s="13">
        <f>D20/B20-100%</f>
        <v>0.55555555555555558</v>
      </c>
      <c r="F20" s="14">
        <v>1250</v>
      </c>
      <c r="G20" s="13">
        <f>F20/C20-100%</f>
        <v>0.66666666666666674</v>
      </c>
      <c r="H20" s="183" t="s">
        <v>68</v>
      </c>
    </row>
    <row r="21" spans="1:8" s="3" customFormat="1" ht="63.75" x14ac:dyDescent="0.25">
      <c r="A21" s="9" t="s">
        <v>17</v>
      </c>
      <c r="B21" s="8">
        <v>1300</v>
      </c>
      <c r="C21" s="12">
        <v>1100</v>
      </c>
      <c r="D21" s="317" t="s">
        <v>67</v>
      </c>
      <c r="E21" s="317"/>
      <c r="F21" s="317"/>
      <c r="G21" s="317"/>
      <c r="H21" s="141"/>
    </row>
    <row r="22" spans="1:8" s="3" customFormat="1" ht="51.75" thickBot="1" x14ac:dyDescent="0.3">
      <c r="A22" s="5" t="s">
        <v>100</v>
      </c>
      <c r="B22" s="11">
        <v>3000</v>
      </c>
      <c r="C22" s="11">
        <v>2400</v>
      </c>
      <c r="D22" s="113">
        <v>4400</v>
      </c>
      <c r="E22" s="114">
        <f>D22/B22-100%</f>
        <v>0.46666666666666656</v>
      </c>
      <c r="F22" s="115">
        <v>4000</v>
      </c>
      <c r="G22" s="114">
        <f>F22/C22-100%</f>
        <v>0.66666666666666674</v>
      </c>
      <c r="H22" s="17"/>
    </row>
    <row r="23" spans="1:8" s="3" customFormat="1" ht="28.5" customHeight="1" thickBot="1" x14ac:dyDescent="0.3">
      <c r="A23" s="314" t="s">
        <v>70</v>
      </c>
      <c r="B23" s="315"/>
      <c r="C23" s="315"/>
      <c r="D23" s="315"/>
      <c r="E23" s="315"/>
      <c r="F23" s="315"/>
      <c r="G23" s="315"/>
      <c r="H23" s="316"/>
    </row>
    <row r="24" spans="1:8" s="3" customFormat="1" ht="25.5" x14ac:dyDescent="0.25">
      <c r="A24" s="117" t="s">
        <v>21</v>
      </c>
      <c r="B24" s="118">
        <v>1100</v>
      </c>
      <c r="C24" s="118">
        <v>800</v>
      </c>
      <c r="D24" s="119">
        <v>1700</v>
      </c>
      <c r="E24" s="120">
        <f>D24/B24-100%</f>
        <v>0.54545454545454541</v>
      </c>
      <c r="F24" s="119">
        <v>1500</v>
      </c>
      <c r="G24" s="121">
        <f>F24/C24-100%</f>
        <v>0.875</v>
      </c>
      <c r="H24" s="20"/>
    </row>
    <row r="25" spans="1:8" s="3" customFormat="1" ht="38.25" x14ac:dyDescent="0.25">
      <c r="A25" s="185" t="s">
        <v>99</v>
      </c>
      <c r="B25" s="4"/>
      <c r="C25" s="4"/>
      <c r="D25" s="171">
        <v>3400</v>
      </c>
      <c r="E25" s="184"/>
      <c r="F25" s="171">
        <v>3100</v>
      </c>
      <c r="G25" s="13"/>
      <c r="H25" s="183" t="s">
        <v>29</v>
      </c>
    </row>
    <row r="26" spans="1:8" s="3" customFormat="1" ht="15.75" thickBot="1" x14ac:dyDescent="0.3">
      <c r="A26" s="5" t="s">
        <v>19</v>
      </c>
      <c r="B26" s="11" t="s">
        <v>20</v>
      </c>
      <c r="C26" s="19"/>
      <c r="D26" s="113" t="s">
        <v>20</v>
      </c>
      <c r="E26" s="18"/>
      <c r="F26" s="19"/>
      <c r="G26" s="114"/>
      <c r="H26" s="17"/>
    </row>
    <row r="27" spans="1:8" s="3" customFormat="1" ht="16.5" thickBot="1" x14ac:dyDescent="0.3">
      <c r="A27" s="314" t="s">
        <v>27</v>
      </c>
      <c r="B27" s="315"/>
      <c r="C27" s="315"/>
      <c r="D27" s="315"/>
      <c r="E27" s="315"/>
      <c r="F27" s="315"/>
      <c r="G27" s="315"/>
      <c r="H27" s="316"/>
    </row>
    <row r="28" spans="1:8" s="3" customFormat="1" ht="38.25" x14ac:dyDescent="0.25">
      <c r="A28" s="122" t="s">
        <v>71</v>
      </c>
      <c r="B28" s="118">
        <v>5500</v>
      </c>
      <c r="C28" s="118">
        <v>4500</v>
      </c>
      <c r="D28" s="119">
        <v>7500</v>
      </c>
      <c r="E28" s="120">
        <f>D28/B28-100%</f>
        <v>0.36363636363636354</v>
      </c>
      <c r="F28" s="203">
        <v>6800</v>
      </c>
      <c r="G28" s="121">
        <f>F28/C28-100%</f>
        <v>0.51111111111111107</v>
      </c>
      <c r="H28" s="20"/>
    </row>
    <row r="29" spans="1:8" s="3" customFormat="1" ht="58.5" customHeight="1" thickBot="1" x14ac:dyDescent="0.3">
      <c r="A29" s="6" t="s">
        <v>72</v>
      </c>
      <c r="B29" s="11">
        <v>600</v>
      </c>
      <c r="C29" s="11">
        <v>480</v>
      </c>
      <c r="D29" s="113">
        <v>1500</v>
      </c>
      <c r="E29" s="18">
        <f>D29/B29-100%</f>
        <v>1.5</v>
      </c>
      <c r="F29" s="204">
        <v>1400</v>
      </c>
      <c r="G29" s="114">
        <f>F29/C29-100%</f>
        <v>1.9166666666666665</v>
      </c>
      <c r="H29" s="17"/>
    </row>
    <row r="30" spans="1:8" ht="15.75" thickBot="1" x14ac:dyDescent="0.3"/>
    <row r="31" spans="1:8" x14ac:dyDescent="0.25">
      <c r="A31" s="210" t="s">
        <v>73</v>
      </c>
      <c r="B31" s="318" t="s">
        <v>74</v>
      </c>
      <c r="C31" s="318"/>
      <c r="D31" s="319"/>
    </row>
    <row r="32" spans="1:8" x14ac:dyDescent="0.25">
      <c r="A32" s="211" t="s">
        <v>75</v>
      </c>
      <c r="B32" s="306" t="s">
        <v>87</v>
      </c>
      <c r="C32" s="306"/>
      <c r="D32" s="307"/>
    </row>
    <row r="33" spans="1:4" x14ac:dyDescent="0.25">
      <c r="A33" s="211" t="s">
        <v>76</v>
      </c>
      <c r="B33" s="306" t="s">
        <v>98</v>
      </c>
      <c r="C33" s="306"/>
      <c r="D33" s="307"/>
    </row>
    <row r="34" spans="1:4" x14ac:dyDescent="0.25">
      <c r="A34" s="211" t="s">
        <v>77</v>
      </c>
      <c r="B34" s="306" t="s">
        <v>78</v>
      </c>
      <c r="C34" s="306"/>
      <c r="D34" s="307"/>
    </row>
    <row r="35" spans="1:4" x14ac:dyDescent="0.25">
      <c r="A35" s="211" t="s">
        <v>79</v>
      </c>
      <c r="B35" s="306" t="s">
        <v>80</v>
      </c>
      <c r="C35" s="306"/>
      <c r="D35" s="307"/>
    </row>
    <row r="36" spans="1:4" x14ac:dyDescent="0.25">
      <c r="A36" s="211" t="s">
        <v>81</v>
      </c>
      <c r="B36" s="306" t="s">
        <v>82</v>
      </c>
      <c r="C36" s="306"/>
      <c r="D36" s="307"/>
    </row>
    <row r="37" spans="1:4" x14ac:dyDescent="0.25">
      <c r="A37" s="211" t="s">
        <v>83</v>
      </c>
      <c r="B37" s="306" t="s">
        <v>84</v>
      </c>
      <c r="C37" s="306"/>
      <c r="D37" s="307"/>
    </row>
    <row r="38" spans="1:4" ht="15.75" thickBot="1" x14ac:dyDescent="0.3">
      <c r="A38" s="212" t="s">
        <v>91</v>
      </c>
      <c r="B38" s="308" t="s">
        <v>92</v>
      </c>
      <c r="C38" s="308"/>
      <c r="D38" s="309"/>
    </row>
  </sheetData>
  <mergeCells count="20">
    <mergeCell ref="G1:H1"/>
    <mergeCell ref="B33:D33"/>
    <mergeCell ref="B32:D32"/>
    <mergeCell ref="A2:H2"/>
    <mergeCell ref="A6:H6"/>
    <mergeCell ref="A15:H15"/>
    <mergeCell ref="A23:H23"/>
    <mergeCell ref="A27:H27"/>
    <mergeCell ref="D9:G9"/>
    <mergeCell ref="D10:G10"/>
    <mergeCell ref="D18:G18"/>
    <mergeCell ref="D19:G19"/>
    <mergeCell ref="D13:G13"/>
    <mergeCell ref="D21:G21"/>
    <mergeCell ref="B31:D31"/>
    <mergeCell ref="B34:D34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8"/>
  <sheetViews>
    <sheetView zoomScaleNormal="100" workbookViewId="0">
      <selection activeCell="P1" sqref="P1:R1"/>
    </sheetView>
  </sheetViews>
  <sheetFormatPr defaultRowHeight="23.25" x14ac:dyDescent="0.35"/>
  <cols>
    <col min="1" max="1" width="4.5703125" style="22" customWidth="1"/>
    <col min="2" max="2" width="4.7109375" style="22" customWidth="1"/>
    <col min="3" max="3" width="30.7109375" style="22" customWidth="1"/>
    <col min="4" max="17" width="10.7109375" style="22" customWidth="1"/>
    <col min="18" max="18" width="20.5703125" style="22" customWidth="1"/>
    <col min="19" max="233" width="9.140625" style="22"/>
    <col min="234" max="234" width="4.5703125" style="22" customWidth="1"/>
    <col min="235" max="235" width="4.7109375" style="22" customWidth="1"/>
    <col min="236" max="236" width="30.7109375" style="22" customWidth="1"/>
    <col min="237" max="245" width="10.5703125" style="22" customWidth="1"/>
    <col min="246" max="246" width="4.5703125" style="22" customWidth="1"/>
    <col min="247" max="247" width="30.7109375" style="22" customWidth="1"/>
    <col min="248" max="252" width="10.5703125" style="22" customWidth="1"/>
    <col min="253" max="254" width="10.85546875" style="22" customWidth="1"/>
    <col min="255" max="259" width="10.5703125" style="22" customWidth="1"/>
    <col min="260" max="261" width="10.85546875" style="22" customWidth="1"/>
    <col min="262" max="262" width="4.7109375" style="22" customWidth="1"/>
    <col min="263" max="489" width="9.140625" style="22"/>
    <col min="490" max="490" width="4.5703125" style="22" customWidth="1"/>
    <col min="491" max="491" width="4.7109375" style="22" customWidth="1"/>
    <col min="492" max="492" width="30.7109375" style="22" customWidth="1"/>
    <col min="493" max="501" width="10.5703125" style="22" customWidth="1"/>
    <col min="502" max="502" width="4.5703125" style="22" customWidth="1"/>
    <col min="503" max="503" width="30.7109375" style="22" customWidth="1"/>
    <col min="504" max="508" width="10.5703125" style="22" customWidth="1"/>
    <col min="509" max="510" width="10.85546875" style="22" customWidth="1"/>
    <col min="511" max="515" width="10.5703125" style="22" customWidth="1"/>
    <col min="516" max="517" width="10.85546875" style="22" customWidth="1"/>
    <col min="518" max="518" width="4.7109375" style="22" customWidth="1"/>
    <col min="519" max="745" width="9.140625" style="22"/>
    <col min="746" max="746" width="4.5703125" style="22" customWidth="1"/>
    <col min="747" max="747" width="4.7109375" style="22" customWidth="1"/>
    <col min="748" max="748" width="30.7109375" style="22" customWidth="1"/>
    <col min="749" max="757" width="10.5703125" style="22" customWidth="1"/>
    <col min="758" max="758" width="4.5703125" style="22" customWidth="1"/>
    <col min="759" max="759" width="30.7109375" style="22" customWidth="1"/>
    <col min="760" max="764" width="10.5703125" style="22" customWidth="1"/>
    <col min="765" max="766" width="10.85546875" style="22" customWidth="1"/>
    <col min="767" max="771" width="10.5703125" style="22" customWidth="1"/>
    <col min="772" max="773" width="10.85546875" style="22" customWidth="1"/>
    <col min="774" max="774" width="4.7109375" style="22" customWidth="1"/>
    <col min="775" max="1001" width="9.140625" style="22"/>
    <col min="1002" max="1002" width="4.5703125" style="22" customWidth="1"/>
    <col min="1003" max="1003" width="4.7109375" style="22" customWidth="1"/>
    <col min="1004" max="1004" width="30.7109375" style="22" customWidth="1"/>
    <col min="1005" max="1013" width="10.5703125" style="22" customWidth="1"/>
    <col min="1014" max="1014" width="4.5703125" style="22" customWidth="1"/>
    <col min="1015" max="1015" width="30.7109375" style="22" customWidth="1"/>
    <col min="1016" max="1020" width="10.5703125" style="22" customWidth="1"/>
    <col min="1021" max="1022" width="10.85546875" style="22" customWidth="1"/>
    <col min="1023" max="1027" width="10.5703125" style="22" customWidth="1"/>
    <col min="1028" max="1029" width="10.85546875" style="22" customWidth="1"/>
    <col min="1030" max="1030" width="4.7109375" style="22" customWidth="1"/>
    <col min="1031" max="1257" width="9.140625" style="22"/>
    <col min="1258" max="1258" width="4.5703125" style="22" customWidth="1"/>
    <col min="1259" max="1259" width="4.7109375" style="22" customWidth="1"/>
    <col min="1260" max="1260" width="30.7109375" style="22" customWidth="1"/>
    <col min="1261" max="1269" width="10.5703125" style="22" customWidth="1"/>
    <col min="1270" max="1270" width="4.5703125" style="22" customWidth="1"/>
    <col min="1271" max="1271" width="30.7109375" style="22" customWidth="1"/>
    <col min="1272" max="1276" width="10.5703125" style="22" customWidth="1"/>
    <col min="1277" max="1278" width="10.85546875" style="22" customWidth="1"/>
    <col min="1279" max="1283" width="10.5703125" style="22" customWidth="1"/>
    <col min="1284" max="1285" width="10.85546875" style="22" customWidth="1"/>
    <col min="1286" max="1286" width="4.7109375" style="22" customWidth="1"/>
    <col min="1287" max="1513" width="9.140625" style="22"/>
    <col min="1514" max="1514" width="4.5703125" style="22" customWidth="1"/>
    <col min="1515" max="1515" width="4.7109375" style="22" customWidth="1"/>
    <col min="1516" max="1516" width="30.7109375" style="22" customWidth="1"/>
    <col min="1517" max="1525" width="10.5703125" style="22" customWidth="1"/>
    <col min="1526" max="1526" width="4.5703125" style="22" customWidth="1"/>
    <col min="1527" max="1527" width="30.7109375" style="22" customWidth="1"/>
    <col min="1528" max="1532" width="10.5703125" style="22" customWidth="1"/>
    <col min="1533" max="1534" width="10.85546875" style="22" customWidth="1"/>
    <col min="1535" max="1539" width="10.5703125" style="22" customWidth="1"/>
    <col min="1540" max="1541" width="10.85546875" style="22" customWidth="1"/>
    <col min="1542" max="1542" width="4.7109375" style="22" customWidth="1"/>
    <col min="1543" max="1769" width="9.140625" style="22"/>
    <col min="1770" max="1770" width="4.5703125" style="22" customWidth="1"/>
    <col min="1771" max="1771" width="4.7109375" style="22" customWidth="1"/>
    <col min="1772" max="1772" width="30.7109375" style="22" customWidth="1"/>
    <col min="1773" max="1781" width="10.5703125" style="22" customWidth="1"/>
    <col min="1782" max="1782" width="4.5703125" style="22" customWidth="1"/>
    <col min="1783" max="1783" width="30.7109375" style="22" customWidth="1"/>
    <col min="1784" max="1788" width="10.5703125" style="22" customWidth="1"/>
    <col min="1789" max="1790" width="10.85546875" style="22" customWidth="1"/>
    <col min="1791" max="1795" width="10.5703125" style="22" customWidth="1"/>
    <col min="1796" max="1797" width="10.85546875" style="22" customWidth="1"/>
    <col min="1798" max="1798" width="4.7109375" style="22" customWidth="1"/>
    <col min="1799" max="2025" width="9.140625" style="22"/>
    <col min="2026" max="2026" width="4.5703125" style="22" customWidth="1"/>
    <col min="2027" max="2027" width="4.7109375" style="22" customWidth="1"/>
    <col min="2028" max="2028" width="30.7109375" style="22" customWidth="1"/>
    <col min="2029" max="2037" width="10.5703125" style="22" customWidth="1"/>
    <col min="2038" max="2038" width="4.5703125" style="22" customWidth="1"/>
    <col min="2039" max="2039" width="30.7109375" style="22" customWidth="1"/>
    <col min="2040" max="2044" width="10.5703125" style="22" customWidth="1"/>
    <col min="2045" max="2046" width="10.85546875" style="22" customWidth="1"/>
    <col min="2047" max="2051" width="10.5703125" style="22" customWidth="1"/>
    <col min="2052" max="2053" width="10.85546875" style="22" customWidth="1"/>
    <col min="2054" max="2054" width="4.7109375" style="22" customWidth="1"/>
    <col min="2055" max="2281" width="9.140625" style="22"/>
    <col min="2282" max="2282" width="4.5703125" style="22" customWidth="1"/>
    <col min="2283" max="2283" width="4.7109375" style="22" customWidth="1"/>
    <col min="2284" max="2284" width="30.7109375" style="22" customWidth="1"/>
    <col min="2285" max="2293" width="10.5703125" style="22" customWidth="1"/>
    <col min="2294" max="2294" width="4.5703125" style="22" customWidth="1"/>
    <col min="2295" max="2295" width="30.7109375" style="22" customWidth="1"/>
    <col min="2296" max="2300" width="10.5703125" style="22" customWidth="1"/>
    <col min="2301" max="2302" width="10.85546875" style="22" customWidth="1"/>
    <col min="2303" max="2307" width="10.5703125" style="22" customWidth="1"/>
    <col min="2308" max="2309" width="10.85546875" style="22" customWidth="1"/>
    <col min="2310" max="2310" width="4.7109375" style="22" customWidth="1"/>
    <col min="2311" max="2537" width="9.140625" style="22"/>
    <col min="2538" max="2538" width="4.5703125" style="22" customWidth="1"/>
    <col min="2539" max="2539" width="4.7109375" style="22" customWidth="1"/>
    <col min="2540" max="2540" width="30.7109375" style="22" customWidth="1"/>
    <col min="2541" max="2549" width="10.5703125" style="22" customWidth="1"/>
    <col min="2550" max="2550" width="4.5703125" style="22" customWidth="1"/>
    <col min="2551" max="2551" width="30.7109375" style="22" customWidth="1"/>
    <col min="2552" max="2556" width="10.5703125" style="22" customWidth="1"/>
    <col min="2557" max="2558" width="10.85546875" style="22" customWidth="1"/>
    <col min="2559" max="2563" width="10.5703125" style="22" customWidth="1"/>
    <col min="2564" max="2565" width="10.85546875" style="22" customWidth="1"/>
    <col min="2566" max="2566" width="4.7109375" style="22" customWidth="1"/>
    <col min="2567" max="2793" width="9.140625" style="22"/>
    <col min="2794" max="2794" width="4.5703125" style="22" customWidth="1"/>
    <col min="2795" max="2795" width="4.7109375" style="22" customWidth="1"/>
    <col min="2796" max="2796" width="30.7109375" style="22" customWidth="1"/>
    <col min="2797" max="2805" width="10.5703125" style="22" customWidth="1"/>
    <col min="2806" max="2806" width="4.5703125" style="22" customWidth="1"/>
    <col min="2807" max="2807" width="30.7109375" style="22" customWidth="1"/>
    <col min="2808" max="2812" width="10.5703125" style="22" customWidth="1"/>
    <col min="2813" max="2814" width="10.85546875" style="22" customWidth="1"/>
    <col min="2815" max="2819" width="10.5703125" style="22" customWidth="1"/>
    <col min="2820" max="2821" width="10.85546875" style="22" customWidth="1"/>
    <col min="2822" max="2822" width="4.7109375" style="22" customWidth="1"/>
    <col min="2823" max="3049" width="9.140625" style="22"/>
    <col min="3050" max="3050" width="4.5703125" style="22" customWidth="1"/>
    <col min="3051" max="3051" width="4.7109375" style="22" customWidth="1"/>
    <col min="3052" max="3052" width="30.7109375" style="22" customWidth="1"/>
    <col min="3053" max="3061" width="10.5703125" style="22" customWidth="1"/>
    <col min="3062" max="3062" width="4.5703125" style="22" customWidth="1"/>
    <col min="3063" max="3063" width="30.7109375" style="22" customWidth="1"/>
    <col min="3064" max="3068" width="10.5703125" style="22" customWidth="1"/>
    <col min="3069" max="3070" width="10.85546875" style="22" customWidth="1"/>
    <col min="3071" max="3075" width="10.5703125" style="22" customWidth="1"/>
    <col min="3076" max="3077" width="10.85546875" style="22" customWidth="1"/>
    <col min="3078" max="3078" width="4.7109375" style="22" customWidth="1"/>
    <col min="3079" max="3305" width="9.140625" style="22"/>
    <col min="3306" max="3306" width="4.5703125" style="22" customWidth="1"/>
    <col min="3307" max="3307" width="4.7109375" style="22" customWidth="1"/>
    <col min="3308" max="3308" width="30.7109375" style="22" customWidth="1"/>
    <col min="3309" max="3317" width="10.5703125" style="22" customWidth="1"/>
    <col min="3318" max="3318" width="4.5703125" style="22" customWidth="1"/>
    <col min="3319" max="3319" width="30.7109375" style="22" customWidth="1"/>
    <col min="3320" max="3324" width="10.5703125" style="22" customWidth="1"/>
    <col min="3325" max="3326" width="10.85546875" style="22" customWidth="1"/>
    <col min="3327" max="3331" width="10.5703125" style="22" customWidth="1"/>
    <col min="3332" max="3333" width="10.85546875" style="22" customWidth="1"/>
    <col min="3334" max="3334" width="4.7109375" style="22" customWidth="1"/>
    <col min="3335" max="3561" width="9.140625" style="22"/>
    <col min="3562" max="3562" width="4.5703125" style="22" customWidth="1"/>
    <col min="3563" max="3563" width="4.7109375" style="22" customWidth="1"/>
    <col min="3564" max="3564" width="30.7109375" style="22" customWidth="1"/>
    <col min="3565" max="3573" width="10.5703125" style="22" customWidth="1"/>
    <col min="3574" max="3574" width="4.5703125" style="22" customWidth="1"/>
    <col min="3575" max="3575" width="30.7109375" style="22" customWidth="1"/>
    <col min="3576" max="3580" width="10.5703125" style="22" customWidth="1"/>
    <col min="3581" max="3582" width="10.85546875" style="22" customWidth="1"/>
    <col min="3583" max="3587" width="10.5703125" style="22" customWidth="1"/>
    <col min="3588" max="3589" width="10.85546875" style="22" customWidth="1"/>
    <col min="3590" max="3590" width="4.7109375" style="22" customWidth="1"/>
    <col min="3591" max="3817" width="9.140625" style="22"/>
    <col min="3818" max="3818" width="4.5703125" style="22" customWidth="1"/>
    <col min="3819" max="3819" width="4.7109375" style="22" customWidth="1"/>
    <col min="3820" max="3820" width="30.7109375" style="22" customWidth="1"/>
    <col min="3821" max="3829" width="10.5703125" style="22" customWidth="1"/>
    <col min="3830" max="3830" width="4.5703125" style="22" customWidth="1"/>
    <col min="3831" max="3831" width="30.7109375" style="22" customWidth="1"/>
    <col min="3832" max="3836" width="10.5703125" style="22" customWidth="1"/>
    <col min="3837" max="3838" width="10.85546875" style="22" customWidth="1"/>
    <col min="3839" max="3843" width="10.5703125" style="22" customWidth="1"/>
    <col min="3844" max="3845" width="10.85546875" style="22" customWidth="1"/>
    <col min="3846" max="3846" width="4.7109375" style="22" customWidth="1"/>
    <col min="3847" max="4073" width="9.140625" style="22"/>
    <col min="4074" max="4074" width="4.5703125" style="22" customWidth="1"/>
    <col min="4075" max="4075" width="4.7109375" style="22" customWidth="1"/>
    <col min="4076" max="4076" width="30.7109375" style="22" customWidth="1"/>
    <col min="4077" max="4085" width="10.5703125" style="22" customWidth="1"/>
    <col min="4086" max="4086" width="4.5703125" style="22" customWidth="1"/>
    <col min="4087" max="4087" width="30.7109375" style="22" customWidth="1"/>
    <col min="4088" max="4092" width="10.5703125" style="22" customWidth="1"/>
    <col min="4093" max="4094" width="10.85546875" style="22" customWidth="1"/>
    <col min="4095" max="4099" width="10.5703125" style="22" customWidth="1"/>
    <col min="4100" max="4101" width="10.85546875" style="22" customWidth="1"/>
    <col min="4102" max="4102" width="4.7109375" style="22" customWidth="1"/>
    <col min="4103" max="4329" width="9.140625" style="22"/>
    <col min="4330" max="4330" width="4.5703125" style="22" customWidth="1"/>
    <col min="4331" max="4331" width="4.7109375" style="22" customWidth="1"/>
    <col min="4332" max="4332" width="30.7109375" style="22" customWidth="1"/>
    <col min="4333" max="4341" width="10.5703125" style="22" customWidth="1"/>
    <col min="4342" max="4342" width="4.5703125" style="22" customWidth="1"/>
    <col min="4343" max="4343" width="30.7109375" style="22" customWidth="1"/>
    <col min="4344" max="4348" width="10.5703125" style="22" customWidth="1"/>
    <col min="4349" max="4350" width="10.85546875" style="22" customWidth="1"/>
    <col min="4351" max="4355" width="10.5703125" style="22" customWidth="1"/>
    <col min="4356" max="4357" width="10.85546875" style="22" customWidth="1"/>
    <col min="4358" max="4358" width="4.7109375" style="22" customWidth="1"/>
    <col min="4359" max="4585" width="9.140625" style="22"/>
    <col min="4586" max="4586" width="4.5703125" style="22" customWidth="1"/>
    <col min="4587" max="4587" width="4.7109375" style="22" customWidth="1"/>
    <col min="4588" max="4588" width="30.7109375" style="22" customWidth="1"/>
    <col min="4589" max="4597" width="10.5703125" style="22" customWidth="1"/>
    <col min="4598" max="4598" width="4.5703125" style="22" customWidth="1"/>
    <col min="4599" max="4599" width="30.7109375" style="22" customWidth="1"/>
    <col min="4600" max="4604" width="10.5703125" style="22" customWidth="1"/>
    <col min="4605" max="4606" width="10.85546875" style="22" customWidth="1"/>
    <col min="4607" max="4611" width="10.5703125" style="22" customWidth="1"/>
    <col min="4612" max="4613" width="10.85546875" style="22" customWidth="1"/>
    <col min="4614" max="4614" width="4.7109375" style="22" customWidth="1"/>
    <col min="4615" max="4841" width="9.140625" style="22"/>
    <col min="4842" max="4842" width="4.5703125" style="22" customWidth="1"/>
    <col min="4843" max="4843" width="4.7109375" style="22" customWidth="1"/>
    <col min="4844" max="4844" width="30.7109375" style="22" customWidth="1"/>
    <col min="4845" max="4853" width="10.5703125" style="22" customWidth="1"/>
    <col min="4854" max="4854" width="4.5703125" style="22" customWidth="1"/>
    <col min="4855" max="4855" width="30.7109375" style="22" customWidth="1"/>
    <col min="4856" max="4860" width="10.5703125" style="22" customWidth="1"/>
    <col min="4861" max="4862" width="10.85546875" style="22" customWidth="1"/>
    <col min="4863" max="4867" width="10.5703125" style="22" customWidth="1"/>
    <col min="4868" max="4869" width="10.85546875" style="22" customWidth="1"/>
    <col min="4870" max="4870" width="4.7109375" style="22" customWidth="1"/>
    <col min="4871" max="5097" width="9.140625" style="22"/>
    <col min="5098" max="5098" width="4.5703125" style="22" customWidth="1"/>
    <col min="5099" max="5099" width="4.7109375" style="22" customWidth="1"/>
    <col min="5100" max="5100" width="30.7109375" style="22" customWidth="1"/>
    <col min="5101" max="5109" width="10.5703125" style="22" customWidth="1"/>
    <col min="5110" max="5110" width="4.5703125" style="22" customWidth="1"/>
    <col min="5111" max="5111" width="30.7109375" style="22" customWidth="1"/>
    <col min="5112" max="5116" width="10.5703125" style="22" customWidth="1"/>
    <col min="5117" max="5118" width="10.85546875" style="22" customWidth="1"/>
    <col min="5119" max="5123" width="10.5703125" style="22" customWidth="1"/>
    <col min="5124" max="5125" width="10.85546875" style="22" customWidth="1"/>
    <col min="5126" max="5126" width="4.7109375" style="22" customWidth="1"/>
    <col min="5127" max="5353" width="9.140625" style="22"/>
    <col min="5354" max="5354" width="4.5703125" style="22" customWidth="1"/>
    <col min="5355" max="5355" width="4.7109375" style="22" customWidth="1"/>
    <col min="5356" max="5356" width="30.7109375" style="22" customWidth="1"/>
    <col min="5357" max="5365" width="10.5703125" style="22" customWidth="1"/>
    <col min="5366" max="5366" width="4.5703125" style="22" customWidth="1"/>
    <col min="5367" max="5367" width="30.7109375" style="22" customWidth="1"/>
    <col min="5368" max="5372" width="10.5703125" style="22" customWidth="1"/>
    <col min="5373" max="5374" width="10.85546875" style="22" customWidth="1"/>
    <col min="5375" max="5379" width="10.5703125" style="22" customWidth="1"/>
    <col min="5380" max="5381" width="10.85546875" style="22" customWidth="1"/>
    <col min="5382" max="5382" width="4.7109375" style="22" customWidth="1"/>
    <col min="5383" max="5609" width="9.140625" style="22"/>
    <col min="5610" max="5610" width="4.5703125" style="22" customWidth="1"/>
    <col min="5611" max="5611" width="4.7109375" style="22" customWidth="1"/>
    <col min="5612" max="5612" width="30.7109375" style="22" customWidth="1"/>
    <col min="5613" max="5621" width="10.5703125" style="22" customWidth="1"/>
    <col min="5622" max="5622" width="4.5703125" style="22" customWidth="1"/>
    <col min="5623" max="5623" width="30.7109375" style="22" customWidth="1"/>
    <col min="5624" max="5628" width="10.5703125" style="22" customWidth="1"/>
    <col min="5629" max="5630" width="10.85546875" style="22" customWidth="1"/>
    <col min="5631" max="5635" width="10.5703125" style="22" customWidth="1"/>
    <col min="5636" max="5637" width="10.85546875" style="22" customWidth="1"/>
    <col min="5638" max="5638" width="4.7109375" style="22" customWidth="1"/>
    <col min="5639" max="5865" width="9.140625" style="22"/>
    <col min="5866" max="5866" width="4.5703125" style="22" customWidth="1"/>
    <col min="5867" max="5867" width="4.7109375" style="22" customWidth="1"/>
    <col min="5868" max="5868" width="30.7109375" style="22" customWidth="1"/>
    <col min="5869" max="5877" width="10.5703125" style="22" customWidth="1"/>
    <col min="5878" max="5878" width="4.5703125" style="22" customWidth="1"/>
    <col min="5879" max="5879" width="30.7109375" style="22" customWidth="1"/>
    <col min="5880" max="5884" width="10.5703125" style="22" customWidth="1"/>
    <col min="5885" max="5886" width="10.85546875" style="22" customWidth="1"/>
    <col min="5887" max="5891" width="10.5703125" style="22" customWidth="1"/>
    <col min="5892" max="5893" width="10.85546875" style="22" customWidth="1"/>
    <col min="5894" max="5894" width="4.7109375" style="22" customWidth="1"/>
    <col min="5895" max="6121" width="9.140625" style="22"/>
    <col min="6122" max="6122" width="4.5703125" style="22" customWidth="1"/>
    <col min="6123" max="6123" width="4.7109375" style="22" customWidth="1"/>
    <col min="6124" max="6124" width="30.7109375" style="22" customWidth="1"/>
    <col min="6125" max="6133" width="10.5703125" style="22" customWidth="1"/>
    <col min="6134" max="6134" width="4.5703125" style="22" customWidth="1"/>
    <col min="6135" max="6135" width="30.7109375" style="22" customWidth="1"/>
    <col min="6136" max="6140" width="10.5703125" style="22" customWidth="1"/>
    <col min="6141" max="6142" width="10.85546875" style="22" customWidth="1"/>
    <col min="6143" max="6147" width="10.5703125" style="22" customWidth="1"/>
    <col min="6148" max="6149" width="10.85546875" style="22" customWidth="1"/>
    <col min="6150" max="6150" width="4.7109375" style="22" customWidth="1"/>
    <col min="6151" max="6377" width="9.140625" style="22"/>
    <col min="6378" max="6378" width="4.5703125" style="22" customWidth="1"/>
    <col min="6379" max="6379" width="4.7109375" style="22" customWidth="1"/>
    <col min="6380" max="6380" width="30.7109375" style="22" customWidth="1"/>
    <col min="6381" max="6389" width="10.5703125" style="22" customWidth="1"/>
    <col min="6390" max="6390" width="4.5703125" style="22" customWidth="1"/>
    <col min="6391" max="6391" width="30.7109375" style="22" customWidth="1"/>
    <col min="6392" max="6396" width="10.5703125" style="22" customWidth="1"/>
    <col min="6397" max="6398" width="10.85546875" style="22" customWidth="1"/>
    <col min="6399" max="6403" width="10.5703125" style="22" customWidth="1"/>
    <col min="6404" max="6405" width="10.85546875" style="22" customWidth="1"/>
    <col min="6406" max="6406" width="4.7109375" style="22" customWidth="1"/>
    <col min="6407" max="6633" width="9.140625" style="22"/>
    <col min="6634" max="6634" width="4.5703125" style="22" customWidth="1"/>
    <col min="6635" max="6635" width="4.7109375" style="22" customWidth="1"/>
    <col min="6636" max="6636" width="30.7109375" style="22" customWidth="1"/>
    <col min="6637" max="6645" width="10.5703125" style="22" customWidth="1"/>
    <col min="6646" max="6646" width="4.5703125" style="22" customWidth="1"/>
    <col min="6647" max="6647" width="30.7109375" style="22" customWidth="1"/>
    <col min="6648" max="6652" width="10.5703125" style="22" customWidth="1"/>
    <col min="6653" max="6654" width="10.85546875" style="22" customWidth="1"/>
    <col min="6655" max="6659" width="10.5703125" style="22" customWidth="1"/>
    <col min="6660" max="6661" width="10.85546875" style="22" customWidth="1"/>
    <col min="6662" max="6662" width="4.7109375" style="22" customWidth="1"/>
    <col min="6663" max="6889" width="9.140625" style="22"/>
    <col min="6890" max="6890" width="4.5703125" style="22" customWidth="1"/>
    <col min="6891" max="6891" width="4.7109375" style="22" customWidth="1"/>
    <col min="6892" max="6892" width="30.7109375" style="22" customWidth="1"/>
    <col min="6893" max="6901" width="10.5703125" style="22" customWidth="1"/>
    <col min="6902" max="6902" width="4.5703125" style="22" customWidth="1"/>
    <col min="6903" max="6903" width="30.7109375" style="22" customWidth="1"/>
    <col min="6904" max="6908" width="10.5703125" style="22" customWidth="1"/>
    <col min="6909" max="6910" width="10.85546875" style="22" customWidth="1"/>
    <col min="6911" max="6915" width="10.5703125" style="22" customWidth="1"/>
    <col min="6916" max="6917" width="10.85546875" style="22" customWidth="1"/>
    <col min="6918" max="6918" width="4.7109375" style="22" customWidth="1"/>
    <col min="6919" max="7145" width="9.140625" style="22"/>
    <col min="7146" max="7146" width="4.5703125" style="22" customWidth="1"/>
    <col min="7147" max="7147" width="4.7109375" style="22" customWidth="1"/>
    <col min="7148" max="7148" width="30.7109375" style="22" customWidth="1"/>
    <col min="7149" max="7157" width="10.5703125" style="22" customWidth="1"/>
    <col min="7158" max="7158" width="4.5703125" style="22" customWidth="1"/>
    <col min="7159" max="7159" width="30.7109375" style="22" customWidth="1"/>
    <col min="7160" max="7164" width="10.5703125" style="22" customWidth="1"/>
    <col min="7165" max="7166" width="10.85546875" style="22" customWidth="1"/>
    <col min="7167" max="7171" width="10.5703125" style="22" customWidth="1"/>
    <col min="7172" max="7173" width="10.85546875" style="22" customWidth="1"/>
    <col min="7174" max="7174" width="4.7109375" style="22" customWidth="1"/>
    <col min="7175" max="7401" width="9.140625" style="22"/>
    <col min="7402" max="7402" width="4.5703125" style="22" customWidth="1"/>
    <col min="7403" max="7403" width="4.7109375" style="22" customWidth="1"/>
    <col min="7404" max="7404" width="30.7109375" style="22" customWidth="1"/>
    <col min="7405" max="7413" width="10.5703125" style="22" customWidth="1"/>
    <col min="7414" max="7414" width="4.5703125" style="22" customWidth="1"/>
    <col min="7415" max="7415" width="30.7109375" style="22" customWidth="1"/>
    <col min="7416" max="7420" width="10.5703125" style="22" customWidth="1"/>
    <col min="7421" max="7422" width="10.85546875" style="22" customWidth="1"/>
    <col min="7423" max="7427" width="10.5703125" style="22" customWidth="1"/>
    <col min="7428" max="7429" width="10.85546875" style="22" customWidth="1"/>
    <col min="7430" max="7430" width="4.7109375" style="22" customWidth="1"/>
    <col min="7431" max="7657" width="9.140625" style="22"/>
    <col min="7658" max="7658" width="4.5703125" style="22" customWidth="1"/>
    <col min="7659" max="7659" width="4.7109375" style="22" customWidth="1"/>
    <col min="7660" max="7660" width="30.7109375" style="22" customWidth="1"/>
    <col min="7661" max="7669" width="10.5703125" style="22" customWidth="1"/>
    <col min="7670" max="7670" width="4.5703125" style="22" customWidth="1"/>
    <col min="7671" max="7671" width="30.7109375" style="22" customWidth="1"/>
    <col min="7672" max="7676" width="10.5703125" style="22" customWidth="1"/>
    <col min="7677" max="7678" width="10.85546875" style="22" customWidth="1"/>
    <col min="7679" max="7683" width="10.5703125" style="22" customWidth="1"/>
    <col min="7684" max="7685" width="10.85546875" style="22" customWidth="1"/>
    <col min="7686" max="7686" width="4.7109375" style="22" customWidth="1"/>
    <col min="7687" max="7913" width="9.140625" style="22"/>
    <col min="7914" max="7914" width="4.5703125" style="22" customWidth="1"/>
    <col min="7915" max="7915" width="4.7109375" style="22" customWidth="1"/>
    <col min="7916" max="7916" width="30.7109375" style="22" customWidth="1"/>
    <col min="7917" max="7925" width="10.5703125" style="22" customWidth="1"/>
    <col min="7926" max="7926" width="4.5703125" style="22" customWidth="1"/>
    <col min="7927" max="7927" width="30.7109375" style="22" customWidth="1"/>
    <col min="7928" max="7932" width="10.5703125" style="22" customWidth="1"/>
    <col min="7933" max="7934" width="10.85546875" style="22" customWidth="1"/>
    <col min="7935" max="7939" width="10.5703125" style="22" customWidth="1"/>
    <col min="7940" max="7941" width="10.85546875" style="22" customWidth="1"/>
    <col min="7942" max="7942" width="4.7109375" style="22" customWidth="1"/>
    <col min="7943" max="8169" width="9.140625" style="22"/>
    <col min="8170" max="8170" width="4.5703125" style="22" customWidth="1"/>
    <col min="8171" max="8171" width="4.7109375" style="22" customWidth="1"/>
    <col min="8172" max="8172" width="30.7109375" style="22" customWidth="1"/>
    <col min="8173" max="8181" width="10.5703125" style="22" customWidth="1"/>
    <col min="8182" max="8182" width="4.5703125" style="22" customWidth="1"/>
    <col min="8183" max="8183" width="30.7109375" style="22" customWidth="1"/>
    <col min="8184" max="8188" width="10.5703125" style="22" customWidth="1"/>
    <col min="8189" max="8190" width="10.85546875" style="22" customWidth="1"/>
    <col min="8191" max="8195" width="10.5703125" style="22" customWidth="1"/>
    <col min="8196" max="8197" width="10.85546875" style="22" customWidth="1"/>
    <col min="8198" max="8198" width="4.7109375" style="22" customWidth="1"/>
    <col min="8199" max="8425" width="9.140625" style="22"/>
    <col min="8426" max="8426" width="4.5703125" style="22" customWidth="1"/>
    <col min="8427" max="8427" width="4.7109375" style="22" customWidth="1"/>
    <col min="8428" max="8428" width="30.7109375" style="22" customWidth="1"/>
    <col min="8429" max="8437" width="10.5703125" style="22" customWidth="1"/>
    <col min="8438" max="8438" width="4.5703125" style="22" customWidth="1"/>
    <col min="8439" max="8439" width="30.7109375" style="22" customWidth="1"/>
    <col min="8440" max="8444" width="10.5703125" style="22" customWidth="1"/>
    <col min="8445" max="8446" width="10.85546875" style="22" customWidth="1"/>
    <col min="8447" max="8451" width="10.5703125" style="22" customWidth="1"/>
    <col min="8452" max="8453" width="10.85546875" style="22" customWidth="1"/>
    <col min="8454" max="8454" width="4.7109375" style="22" customWidth="1"/>
    <col min="8455" max="8681" width="9.140625" style="22"/>
    <col min="8682" max="8682" width="4.5703125" style="22" customWidth="1"/>
    <col min="8683" max="8683" width="4.7109375" style="22" customWidth="1"/>
    <col min="8684" max="8684" width="30.7109375" style="22" customWidth="1"/>
    <col min="8685" max="8693" width="10.5703125" style="22" customWidth="1"/>
    <col min="8694" max="8694" width="4.5703125" style="22" customWidth="1"/>
    <col min="8695" max="8695" width="30.7109375" style="22" customWidth="1"/>
    <col min="8696" max="8700" width="10.5703125" style="22" customWidth="1"/>
    <col min="8701" max="8702" width="10.85546875" style="22" customWidth="1"/>
    <col min="8703" max="8707" width="10.5703125" style="22" customWidth="1"/>
    <col min="8708" max="8709" width="10.85546875" style="22" customWidth="1"/>
    <col min="8710" max="8710" width="4.7109375" style="22" customWidth="1"/>
    <col min="8711" max="8937" width="9.140625" style="22"/>
    <col min="8938" max="8938" width="4.5703125" style="22" customWidth="1"/>
    <col min="8939" max="8939" width="4.7109375" style="22" customWidth="1"/>
    <col min="8940" max="8940" width="30.7109375" style="22" customWidth="1"/>
    <col min="8941" max="8949" width="10.5703125" style="22" customWidth="1"/>
    <col min="8950" max="8950" width="4.5703125" style="22" customWidth="1"/>
    <col min="8951" max="8951" width="30.7109375" style="22" customWidth="1"/>
    <col min="8952" max="8956" width="10.5703125" style="22" customWidth="1"/>
    <col min="8957" max="8958" width="10.85546875" style="22" customWidth="1"/>
    <col min="8959" max="8963" width="10.5703125" style="22" customWidth="1"/>
    <col min="8964" max="8965" width="10.85546875" style="22" customWidth="1"/>
    <col min="8966" max="8966" width="4.7109375" style="22" customWidth="1"/>
    <col min="8967" max="9193" width="9.140625" style="22"/>
    <col min="9194" max="9194" width="4.5703125" style="22" customWidth="1"/>
    <col min="9195" max="9195" width="4.7109375" style="22" customWidth="1"/>
    <col min="9196" max="9196" width="30.7109375" style="22" customWidth="1"/>
    <col min="9197" max="9205" width="10.5703125" style="22" customWidth="1"/>
    <col min="9206" max="9206" width="4.5703125" style="22" customWidth="1"/>
    <col min="9207" max="9207" width="30.7109375" style="22" customWidth="1"/>
    <col min="9208" max="9212" width="10.5703125" style="22" customWidth="1"/>
    <col min="9213" max="9214" width="10.85546875" style="22" customWidth="1"/>
    <col min="9215" max="9219" width="10.5703125" style="22" customWidth="1"/>
    <col min="9220" max="9221" width="10.85546875" style="22" customWidth="1"/>
    <col min="9222" max="9222" width="4.7109375" style="22" customWidth="1"/>
    <col min="9223" max="9449" width="9.140625" style="22"/>
    <col min="9450" max="9450" width="4.5703125" style="22" customWidth="1"/>
    <col min="9451" max="9451" width="4.7109375" style="22" customWidth="1"/>
    <col min="9452" max="9452" width="30.7109375" style="22" customWidth="1"/>
    <col min="9453" max="9461" width="10.5703125" style="22" customWidth="1"/>
    <col min="9462" max="9462" width="4.5703125" style="22" customWidth="1"/>
    <col min="9463" max="9463" width="30.7109375" style="22" customWidth="1"/>
    <col min="9464" max="9468" width="10.5703125" style="22" customWidth="1"/>
    <col min="9469" max="9470" width="10.85546875" style="22" customWidth="1"/>
    <col min="9471" max="9475" width="10.5703125" style="22" customWidth="1"/>
    <col min="9476" max="9477" width="10.85546875" style="22" customWidth="1"/>
    <col min="9478" max="9478" width="4.7109375" style="22" customWidth="1"/>
    <col min="9479" max="9705" width="9.140625" style="22"/>
    <col min="9706" max="9706" width="4.5703125" style="22" customWidth="1"/>
    <col min="9707" max="9707" width="4.7109375" style="22" customWidth="1"/>
    <col min="9708" max="9708" width="30.7109375" style="22" customWidth="1"/>
    <col min="9709" max="9717" width="10.5703125" style="22" customWidth="1"/>
    <col min="9718" max="9718" width="4.5703125" style="22" customWidth="1"/>
    <col min="9719" max="9719" width="30.7109375" style="22" customWidth="1"/>
    <col min="9720" max="9724" width="10.5703125" style="22" customWidth="1"/>
    <col min="9725" max="9726" width="10.85546875" style="22" customWidth="1"/>
    <col min="9727" max="9731" width="10.5703125" style="22" customWidth="1"/>
    <col min="9732" max="9733" width="10.85546875" style="22" customWidth="1"/>
    <col min="9734" max="9734" width="4.7109375" style="22" customWidth="1"/>
    <col min="9735" max="9961" width="9.140625" style="22"/>
    <col min="9962" max="9962" width="4.5703125" style="22" customWidth="1"/>
    <col min="9963" max="9963" width="4.7109375" style="22" customWidth="1"/>
    <col min="9964" max="9964" width="30.7109375" style="22" customWidth="1"/>
    <col min="9965" max="9973" width="10.5703125" style="22" customWidth="1"/>
    <col min="9974" max="9974" width="4.5703125" style="22" customWidth="1"/>
    <col min="9975" max="9975" width="30.7109375" style="22" customWidth="1"/>
    <col min="9976" max="9980" width="10.5703125" style="22" customWidth="1"/>
    <col min="9981" max="9982" width="10.85546875" style="22" customWidth="1"/>
    <col min="9983" max="9987" width="10.5703125" style="22" customWidth="1"/>
    <col min="9988" max="9989" width="10.85546875" style="22" customWidth="1"/>
    <col min="9990" max="9990" width="4.7109375" style="22" customWidth="1"/>
    <col min="9991" max="10217" width="9.140625" style="22"/>
    <col min="10218" max="10218" width="4.5703125" style="22" customWidth="1"/>
    <col min="10219" max="10219" width="4.7109375" style="22" customWidth="1"/>
    <col min="10220" max="10220" width="30.7109375" style="22" customWidth="1"/>
    <col min="10221" max="10229" width="10.5703125" style="22" customWidth="1"/>
    <col min="10230" max="10230" width="4.5703125" style="22" customWidth="1"/>
    <col min="10231" max="10231" width="30.7109375" style="22" customWidth="1"/>
    <col min="10232" max="10236" width="10.5703125" style="22" customWidth="1"/>
    <col min="10237" max="10238" width="10.85546875" style="22" customWidth="1"/>
    <col min="10239" max="10243" width="10.5703125" style="22" customWidth="1"/>
    <col min="10244" max="10245" width="10.85546875" style="22" customWidth="1"/>
    <col min="10246" max="10246" width="4.7109375" style="22" customWidth="1"/>
    <col min="10247" max="10473" width="9.140625" style="22"/>
    <col min="10474" max="10474" width="4.5703125" style="22" customWidth="1"/>
    <col min="10475" max="10475" width="4.7109375" style="22" customWidth="1"/>
    <col min="10476" max="10476" width="30.7109375" style="22" customWidth="1"/>
    <col min="10477" max="10485" width="10.5703125" style="22" customWidth="1"/>
    <col min="10486" max="10486" width="4.5703125" style="22" customWidth="1"/>
    <col min="10487" max="10487" width="30.7109375" style="22" customWidth="1"/>
    <col min="10488" max="10492" width="10.5703125" style="22" customWidth="1"/>
    <col min="10493" max="10494" width="10.85546875" style="22" customWidth="1"/>
    <col min="10495" max="10499" width="10.5703125" style="22" customWidth="1"/>
    <col min="10500" max="10501" width="10.85546875" style="22" customWidth="1"/>
    <col min="10502" max="10502" width="4.7109375" style="22" customWidth="1"/>
    <col min="10503" max="10729" width="9.140625" style="22"/>
    <col min="10730" max="10730" width="4.5703125" style="22" customWidth="1"/>
    <col min="10731" max="10731" width="4.7109375" style="22" customWidth="1"/>
    <col min="10732" max="10732" width="30.7109375" style="22" customWidth="1"/>
    <col min="10733" max="10741" width="10.5703125" style="22" customWidth="1"/>
    <col min="10742" max="10742" width="4.5703125" style="22" customWidth="1"/>
    <col min="10743" max="10743" width="30.7109375" style="22" customWidth="1"/>
    <col min="10744" max="10748" width="10.5703125" style="22" customWidth="1"/>
    <col min="10749" max="10750" width="10.85546875" style="22" customWidth="1"/>
    <col min="10751" max="10755" width="10.5703125" style="22" customWidth="1"/>
    <col min="10756" max="10757" width="10.85546875" style="22" customWidth="1"/>
    <col min="10758" max="10758" width="4.7109375" style="22" customWidth="1"/>
    <col min="10759" max="10985" width="9.140625" style="22"/>
    <col min="10986" max="10986" width="4.5703125" style="22" customWidth="1"/>
    <col min="10987" max="10987" width="4.7109375" style="22" customWidth="1"/>
    <col min="10988" max="10988" width="30.7109375" style="22" customWidth="1"/>
    <col min="10989" max="10997" width="10.5703125" style="22" customWidth="1"/>
    <col min="10998" max="10998" width="4.5703125" style="22" customWidth="1"/>
    <col min="10999" max="10999" width="30.7109375" style="22" customWidth="1"/>
    <col min="11000" max="11004" width="10.5703125" style="22" customWidth="1"/>
    <col min="11005" max="11006" width="10.85546875" style="22" customWidth="1"/>
    <col min="11007" max="11011" width="10.5703125" style="22" customWidth="1"/>
    <col min="11012" max="11013" width="10.85546875" style="22" customWidth="1"/>
    <col min="11014" max="11014" width="4.7109375" style="22" customWidth="1"/>
    <col min="11015" max="11241" width="9.140625" style="22"/>
    <col min="11242" max="11242" width="4.5703125" style="22" customWidth="1"/>
    <col min="11243" max="11243" width="4.7109375" style="22" customWidth="1"/>
    <col min="11244" max="11244" width="30.7109375" style="22" customWidth="1"/>
    <col min="11245" max="11253" width="10.5703125" style="22" customWidth="1"/>
    <col min="11254" max="11254" width="4.5703125" style="22" customWidth="1"/>
    <col min="11255" max="11255" width="30.7109375" style="22" customWidth="1"/>
    <col min="11256" max="11260" width="10.5703125" style="22" customWidth="1"/>
    <col min="11261" max="11262" width="10.85546875" style="22" customWidth="1"/>
    <col min="11263" max="11267" width="10.5703125" style="22" customWidth="1"/>
    <col min="11268" max="11269" width="10.85546875" style="22" customWidth="1"/>
    <col min="11270" max="11270" width="4.7109375" style="22" customWidth="1"/>
    <col min="11271" max="11497" width="9.140625" style="22"/>
    <col min="11498" max="11498" width="4.5703125" style="22" customWidth="1"/>
    <col min="11499" max="11499" width="4.7109375" style="22" customWidth="1"/>
    <col min="11500" max="11500" width="30.7109375" style="22" customWidth="1"/>
    <col min="11501" max="11509" width="10.5703125" style="22" customWidth="1"/>
    <col min="11510" max="11510" width="4.5703125" style="22" customWidth="1"/>
    <col min="11511" max="11511" width="30.7109375" style="22" customWidth="1"/>
    <col min="11512" max="11516" width="10.5703125" style="22" customWidth="1"/>
    <col min="11517" max="11518" width="10.85546875" style="22" customWidth="1"/>
    <col min="11519" max="11523" width="10.5703125" style="22" customWidth="1"/>
    <col min="11524" max="11525" width="10.85546875" style="22" customWidth="1"/>
    <col min="11526" max="11526" width="4.7109375" style="22" customWidth="1"/>
    <col min="11527" max="11753" width="9.140625" style="22"/>
    <col min="11754" max="11754" width="4.5703125" style="22" customWidth="1"/>
    <col min="11755" max="11755" width="4.7109375" style="22" customWidth="1"/>
    <col min="11756" max="11756" width="30.7109375" style="22" customWidth="1"/>
    <col min="11757" max="11765" width="10.5703125" style="22" customWidth="1"/>
    <col min="11766" max="11766" width="4.5703125" style="22" customWidth="1"/>
    <col min="11767" max="11767" width="30.7109375" style="22" customWidth="1"/>
    <col min="11768" max="11772" width="10.5703125" style="22" customWidth="1"/>
    <col min="11773" max="11774" width="10.85546875" style="22" customWidth="1"/>
    <col min="11775" max="11779" width="10.5703125" style="22" customWidth="1"/>
    <col min="11780" max="11781" width="10.85546875" style="22" customWidth="1"/>
    <col min="11782" max="11782" width="4.7109375" style="22" customWidth="1"/>
    <col min="11783" max="12009" width="9.140625" style="22"/>
    <col min="12010" max="12010" width="4.5703125" style="22" customWidth="1"/>
    <col min="12011" max="12011" width="4.7109375" style="22" customWidth="1"/>
    <col min="12012" max="12012" width="30.7109375" style="22" customWidth="1"/>
    <col min="12013" max="12021" width="10.5703125" style="22" customWidth="1"/>
    <col min="12022" max="12022" width="4.5703125" style="22" customWidth="1"/>
    <col min="12023" max="12023" width="30.7109375" style="22" customWidth="1"/>
    <col min="12024" max="12028" width="10.5703125" style="22" customWidth="1"/>
    <col min="12029" max="12030" width="10.85546875" style="22" customWidth="1"/>
    <col min="12031" max="12035" width="10.5703125" style="22" customWidth="1"/>
    <col min="12036" max="12037" width="10.85546875" style="22" customWidth="1"/>
    <col min="12038" max="12038" width="4.7109375" style="22" customWidth="1"/>
    <col min="12039" max="12265" width="9.140625" style="22"/>
    <col min="12266" max="12266" width="4.5703125" style="22" customWidth="1"/>
    <col min="12267" max="12267" width="4.7109375" style="22" customWidth="1"/>
    <col min="12268" max="12268" width="30.7109375" style="22" customWidth="1"/>
    <col min="12269" max="12277" width="10.5703125" style="22" customWidth="1"/>
    <col min="12278" max="12278" width="4.5703125" style="22" customWidth="1"/>
    <col min="12279" max="12279" width="30.7109375" style="22" customWidth="1"/>
    <col min="12280" max="12284" width="10.5703125" style="22" customWidth="1"/>
    <col min="12285" max="12286" width="10.85546875" style="22" customWidth="1"/>
    <col min="12287" max="12291" width="10.5703125" style="22" customWidth="1"/>
    <col min="12292" max="12293" width="10.85546875" style="22" customWidth="1"/>
    <col min="12294" max="12294" width="4.7109375" style="22" customWidth="1"/>
    <col min="12295" max="12521" width="9.140625" style="22"/>
    <col min="12522" max="12522" width="4.5703125" style="22" customWidth="1"/>
    <col min="12523" max="12523" width="4.7109375" style="22" customWidth="1"/>
    <col min="12524" max="12524" width="30.7109375" style="22" customWidth="1"/>
    <col min="12525" max="12533" width="10.5703125" style="22" customWidth="1"/>
    <col min="12534" max="12534" width="4.5703125" style="22" customWidth="1"/>
    <col min="12535" max="12535" width="30.7109375" style="22" customWidth="1"/>
    <col min="12536" max="12540" width="10.5703125" style="22" customWidth="1"/>
    <col min="12541" max="12542" width="10.85546875" style="22" customWidth="1"/>
    <col min="12543" max="12547" width="10.5703125" style="22" customWidth="1"/>
    <col min="12548" max="12549" width="10.85546875" style="22" customWidth="1"/>
    <col min="12550" max="12550" width="4.7109375" style="22" customWidth="1"/>
    <col min="12551" max="12777" width="9.140625" style="22"/>
    <col min="12778" max="12778" width="4.5703125" style="22" customWidth="1"/>
    <col min="12779" max="12779" width="4.7109375" style="22" customWidth="1"/>
    <col min="12780" max="12780" width="30.7109375" style="22" customWidth="1"/>
    <col min="12781" max="12789" width="10.5703125" style="22" customWidth="1"/>
    <col min="12790" max="12790" width="4.5703125" style="22" customWidth="1"/>
    <col min="12791" max="12791" width="30.7109375" style="22" customWidth="1"/>
    <col min="12792" max="12796" width="10.5703125" style="22" customWidth="1"/>
    <col min="12797" max="12798" width="10.85546875" style="22" customWidth="1"/>
    <col min="12799" max="12803" width="10.5703125" style="22" customWidth="1"/>
    <col min="12804" max="12805" width="10.85546875" style="22" customWidth="1"/>
    <col min="12806" max="12806" width="4.7109375" style="22" customWidth="1"/>
    <col min="12807" max="13033" width="9.140625" style="22"/>
    <col min="13034" max="13034" width="4.5703125" style="22" customWidth="1"/>
    <col min="13035" max="13035" width="4.7109375" style="22" customWidth="1"/>
    <col min="13036" max="13036" width="30.7109375" style="22" customWidth="1"/>
    <col min="13037" max="13045" width="10.5703125" style="22" customWidth="1"/>
    <col min="13046" max="13046" width="4.5703125" style="22" customWidth="1"/>
    <col min="13047" max="13047" width="30.7109375" style="22" customWidth="1"/>
    <col min="13048" max="13052" width="10.5703125" style="22" customWidth="1"/>
    <col min="13053" max="13054" width="10.85546875" style="22" customWidth="1"/>
    <col min="13055" max="13059" width="10.5703125" style="22" customWidth="1"/>
    <col min="13060" max="13061" width="10.85546875" style="22" customWidth="1"/>
    <col min="13062" max="13062" width="4.7109375" style="22" customWidth="1"/>
    <col min="13063" max="13289" width="9.140625" style="22"/>
    <col min="13290" max="13290" width="4.5703125" style="22" customWidth="1"/>
    <col min="13291" max="13291" width="4.7109375" style="22" customWidth="1"/>
    <col min="13292" max="13292" width="30.7109375" style="22" customWidth="1"/>
    <col min="13293" max="13301" width="10.5703125" style="22" customWidth="1"/>
    <col min="13302" max="13302" width="4.5703125" style="22" customWidth="1"/>
    <col min="13303" max="13303" width="30.7109375" style="22" customWidth="1"/>
    <col min="13304" max="13308" width="10.5703125" style="22" customWidth="1"/>
    <col min="13309" max="13310" width="10.85546875" style="22" customWidth="1"/>
    <col min="13311" max="13315" width="10.5703125" style="22" customWidth="1"/>
    <col min="13316" max="13317" width="10.85546875" style="22" customWidth="1"/>
    <col min="13318" max="13318" width="4.7109375" style="22" customWidth="1"/>
    <col min="13319" max="13545" width="9.140625" style="22"/>
    <col min="13546" max="13546" width="4.5703125" style="22" customWidth="1"/>
    <col min="13547" max="13547" width="4.7109375" style="22" customWidth="1"/>
    <col min="13548" max="13548" width="30.7109375" style="22" customWidth="1"/>
    <col min="13549" max="13557" width="10.5703125" style="22" customWidth="1"/>
    <col min="13558" max="13558" width="4.5703125" style="22" customWidth="1"/>
    <col min="13559" max="13559" width="30.7109375" style="22" customWidth="1"/>
    <col min="13560" max="13564" width="10.5703125" style="22" customWidth="1"/>
    <col min="13565" max="13566" width="10.85546875" style="22" customWidth="1"/>
    <col min="13567" max="13571" width="10.5703125" style="22" customWidth="1"/>
    <col min="13572" max="13573" width="10.85546875" style="22" customWidth="1"/>
    <col min="13574" max="13574" width="4.7109375" style="22" customWidth="1"/>
    <col min="13575" max="13801" width="9.140625" style="22"/>
    <col min="13802" max="13802" width="4.5703125" style="22" customWidth="1"/>
    <col min="13803" max="13803" width="4.7109375" style="22" customWidth="1"/>
    <col min="13804" max="13804" width="30.7109375" style="22" customWidth="1"/>
    <col min="13805" max="13813" width="10.5703125" style="22" customWidth="1"/>
    <col min="13814" max="13814" width="4.5703125" style="22" customWidth="1"/>
    <col min="13815" max="13815" width="30.7109375" style="22" customWidth="1"/>
    <col min="13816" max="13820" width="10.5703125" style="22" customWidth="1"/>
    <col min="13821" max="13822" width="10.85546875" style="22" customWidth="1"/>
    <col min="13823" max="13827" width="10.5703125" style="22" customWidth="1"/>
    <col min="13828" max="13829" width="10.85546875" style="22" customWidth="1"/>
    <col min="13830" max="13830" width="4.7109375" style="22" customWidth="1"/>
    <col min="13831" max="14057" width="9.140625" style="22"/>
    <col min="14058" max="14058" width="4.5703125" style="22" customWidth="1"/>
    <col min="14059" max="14059" width="4.7109375" style="22" customWidth="1"/>
    <col min="14060" max="14060" width="30.7109375" style="22" customWidth="1"/>
    <col min="14061" max="14069" width="10.5703125" style="22" customWidth="1"/>
    <col min="14070" max="14070" width="4.5703125" style="22" customWidth="1"/>
    <col min="14071" max="14071" width="30.7109375" style="22" customWidth="1"/>
    <col min="14072" max="14076" width="10.5703125" style="22" customWidth="1"/>
    <col min="14077" max="14078" width="10.85546875" style="22" customWidth="1"/>
    <col min="14079" max="14083" width="10.5703125" style="22" customWidth="1"/>
    <col min="14084" max="14085" width="10.85546875" style="22" customWidth="1"/>
    <col min="14086" max="14086" width="4.7109375" style="22" customWidth="1"/>
    <col min="14087" max="14313" width="9.140625" style="22"/>
    <col min="14314" max="14314" width="4.5703125" style="22" customWidth="1"/>
    <col min="14315" max="14315" width="4.7109375" style="22" customWidth="1"/>
    <col min="14316" max="14316" width="30.7109375" style="22" customWidth="1"/>
    <col min="14317" max="14325" width="10.5703125" style="22" customWidth="1"/>
    <col min="14326" max="14326" width="4.5703125" style="22" customWidth="1"/>
    <col min="14327" max="14327" width="30.7109375" style="22" customWidth="1"/>
    <col min="14328" max="14332" width="10.5703125" style="22" customWidth="1"/>
    <col min="14333" max="14334" width="10.85546875" style="22" customWidth="1"/>
    <col min="14335" max="14339" width="10.5703125" style="22" customWidth="1"/>
    <col min="14340" max="14341" width="10.85546875" style="22" customWidth="1"/>
    <col min="14342" max="14342" width="4.7109375" style="22" customWidth="1"/>
    <col min="14343" max="14569" width="9.140625" style="22"/>
    <col min="14570" max="14570" width="4.5703125" style="22" customWidth="1"/>
    <col min="14571" max="14571" width="4.7109375" style="22" customWidth="1"/>
    <col min="14572" max="14572" width="30.7109375" style="22" customWidth="1"/>
    <col min="14573" max="14581" width="10.5703125" style="22" customWidth="1"/>
    <col min="14582" max="14582" width="4.5703125" style="22" customWidth="1"/>
    <col min="14583" max="14583" width="30.7109375" style="22" customWidth="1"/>
    <col min="14584" max="14588" width="10.5703125" style="22" customWidth="1"/>
    <col min="14589" max="14590" width="10.85546875" style="22" customWidth="1"/>
    <col min="14591" max="14595" width="10.5703125" style="22" customWidth="1"/>
    <col min="14596" max="14597" width="10.85546875" style="22" customWidth="1"/>
    <col min="14598" max="14598" width="4.7109375" style="22" customWidth="1"/>
    <col min="14599" max="14825" width="9.140625" style="22"/>
    <col min="14826" max="14826" width="4.5703125" style="22" customWidth="1"/>
    <col min="14827" max="14827" width="4.7109375" style="22" customWidth="1"/>
    <col min="14828" max="14828" width="30.7109375" style="22" customWidth="1"/>
    <col min="14829" max="14837" width="10.5703125" style="22" customWidth="1"/>
    <col min="14838" max="14838" width="4.5703125" style="22" customWidth="1"/>
    <col min="14839" max="14839" width="30.7109375" style="22" customWidth="1"/>
    <col min="14840" max="14844" width="10.5703125" style="22" customWidth="1"/>
    <col min="14845" max="14846" width="10.85546875" style="22" customWidth="1"/>
    <col min="14847" max="14851" width="10.5703125" style="22" customWidth="1"/>
    <col min="14852" max="14853" width="10.85546875" style="22" customWidth="1"/>
    <col min="14854" max="14854" width="4.7109375" style="22" customWidth="1"/>
    <col min="14855" max="15081" width="9.140625" style="22"/>
    <col min="15082" max="15082" width="4.5703125" style="22" customWidth="1"/>
    <col min="15083" max="15083" width="4.7109375" style="22" customWidth="1"/>
    <col min="15084" max="15084" width="30.7109375" style="22" customWidth="1"/>
    <col min="15085" max="15093" width="10.5703125" style="22" customWidth="1"/>
    <col min="15094" max="15094" width="4.5703125" style="22" customWidth="1"/>
    <col min="15095" max="15095" width="30.7109375" style="22" customWidth="1"/>
    <col min="15096" max="15100" width="10.5703125" style="22" customWidth="1"/>
    <col min="15101" max="15102" width="10.85546875" style="22" customWidth="1"/>
    <col min="15103" max="15107" width="10.5703125" style="22" customWidth="1"/>
    <col min="15108" max="15109" width="10.85546875" style="22" customWidth="1"/>
    <col min="15110" max="15110" width="4.7109375" style="22" customWidth="1"/>
    <col min="15111" max="15337" width="9.140625" style="22"/>
    <col min="15338" max="15338" width="4.5703125" style="22" customWidth="1"/>
    <col min="15339" max="15339" width="4.7109375" style="22" customWidth="1"/>
    <col min="15340" max="15340" width="30.7109375" style="22" customWidth="1"/>
    <col min="15341" max="15349" width="10.5703125" style="22" customWidth="1"/>
    <col min="15350" max="15350" width="4.5703125" style="22" customWidth="1"/>
    <col min="15351" max="15351" width="30.7109375" style="22" customWidth="1"/>
    <col min="15352" max="15356" width="10.5703125" style="22" customWidth="1"/>
    <col min="15357" max="15358" width="10.85546875" style="22" customWidth="1"/>
    <col min="15359" max="15363" width="10.5703125" style="22" customWidth="1"/>
    <col min="15364" max="15365" width="10.85546875" style="22" customWidth="1"/>
    <col min="15366" max="15366" width="4.7109375" style="22" customWidth="1"/>
    <col min="15367" max="15593" width="9.140625" style="22"/>
    <col min="15594" max="15594" width="4.5703125" style="22" customWidth="1"/>
    <col min="15595" max="15595" width="4.7109375" style="22" customWidth="1"/>
    <col min="15596" max="15596" width="30.7109375" style="22" customWidth="1"/>
    <col min="15597" max="15605" width="10.5703125" style="22" customWidth="1"/>
    <col min="15606" max="15606" width="4.5703125" style="22" customWidth="1"/>
    <col min="15607" max="15607" width="30.7109375" style="22" customWidth="1"/>
    <col min="15608" max="15612" width="10.5703125" style="22" customWidth="1"/>
    <col min="15613" max="15614" width="10.85546875" style="22" customWidth="1"/>
    <col min="15615" max="15619" width="10.5703125" style="22" customWidth="1"/>
    <col min="15620" max="15621" width="10.85546875" style="22" customWidth="1"/>
    <col min="15622" max="15622" width="4.7109375" style="22" customWidth="1"/>
    <col min="15623" max="15849" width="9.140625" style="22"/>
    <col min="15850" max="15850" width="4.5703125" style="22" customWidth="1"/>
    <col min="15851" max="15851" width="4.7109375" style="22" customWidth="1"/>
    <col min="15852" max="15852" width="30.7109375" style="22" customWidth="1"/>
    <col min="15853" max="15861" width="10.5703125" style="22" customWidth="1"/>
    <col min="15862" max="15862" width="4.5703125" style="22" customWidth="1"/>
    <col min="15863" max="15863" width="30.7109375" style="22" customWidth="1"/>
    <col min="15864" max="15868" width="10.5703125" style="22" customWidth="1"/>
    <col min="15869" max="15870" width="10.85546875" style="22" customWidth="1"/>
    <col min="15871" max="15875" width="10.5703125" style="22" customWidth="1"/>
    <col min="15876" max="15877" width="10.85546875" style="22" customWidth="1"/>
    <col min="15878" max="15878" width="4.7109375" style="22" customWidth="1"/>
    <col min="15879" max="16105" width="9.140625" style="22"/>
    <col min="16106" max="16106" width="4.5703125" style="22" customWidth="1"/>
    <col min="16107" max="16107" width="4.7109375" style="22" customWidth="1"/>
    <col min="16108" max="16108" width="30.7109375" style="22" customWidth="1"/>
    <col min="16109" max="16117" width="10.5703125" style="22" customWidth="1"/>
    <col min="16118" max="16118" width="4.5703125" style="22" customWidth="1"/>
    <col min="16119" max="16119" width="30.7109375" style="22" customWidth="1"/>
    <col min="16120" max="16124" width="10.5703125" style="22" customWidth="1"/>
    <col min="16125" max="16126" width="10.85546875" style="22" customWidth="1"/>
    <col min="16127" max="16131" width="10.5703125" style="22" customWidth="1"/>
    <col min="16132" max="16133" width="10.85546875" style="22" customWidth="1"/>
    <col min="16134" max="16134" width="4.7109375" style="22" customWidth="1"/>
    <col min="16135" max="16384" width="9.140625" style="22"/>
  </cols>
  <sheetData>
    <row r="1" spans="2:18" x14ac:dyDescent="0.35">
      <c r="P1" s="376" t="s">
        <v>117</v>
      </c>
      <c r="Q1" s="376"/>
      <c r="R1" s="376"/>
    </row>
    <row r="2" spans="2:18" x14ac:dyDescent="0.35">
      <c r="B2" s="383" t="s">
        <v>95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4" spans="2:18" ht="24" thickBot="1" x14ac:dyDescent="0.4">
      <c r="B4" s="23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Q4" s="25"/>
    </row>
    <row r="5" spans="2:18" ht="24" customHeight="1" thickBot="1" x14ac:dyDescent="0.4">
      <c r="B5" s="26" t="s">
        <v>26</v>
      </c>
      <c r="C5" s="27"/>
      <c r="D5" s="332" t="s">
        <v>31</v>
      </c>
      <c r="E5" s="332"/>
      <c r="F5" s="332"/>
      <c r="G5" s="332"/>
      <c r="H5" s="326" t="s">
        <v>32</v>
      </c>
      <c r="I5" s="327"/>
      <c r="J5" s="327"/>
      <c r="K5" s="328"/>
      <c r="L5" s="326" t="s">
        <v>55</v>
      </c>
      <c r="M5" s="327"/>
      <c r="N5" s="327"/>
      <c r="O5" s="327"/>
      <c r="P5" s="327"/>
      <c r="Q5" s="328"/>
      <c r="R5" s="377" t="s">
        <v>57</v>
      </c>
    </row>
    <row r="6" spans="2:18" ht="24" thickBot="1" x14ac:dyDescent="0.4">
      <c r="B6" s="360" t="s">
        <v>33</v>
      </c>
      <c r="C6" s="384"/>
      <c r="D6" s="91" t="s">
        <v>34</v>
      </c>
      <c r="E6" s="92" t="s">
        <v>35</v>
      </c>
      <c r="F6" s="92" t="s">
        <v>36</v>
      </c>
      <c r="G6" s="93" t="s">
        <v>37</v>
      </c>
      <c r="H6" s="94" t="s">
        <v>38</v>
      </c>
      <c r="I6" s="95" t="s">
        <v>39</v>
      </c>
      <c r="J6" s="95" t="s">
        <v>40</v>
      </c>
      <c r="K6" s="105" t="s">
        <v>41</v>
      </c>
      <c r="L6" s="94" t="s">
        <v>38</v>
      </c>
      <c r="M6" s="95" t="s">
        <v>58</v>
      </c>
      <c r="N6" s="95" t="s">
        <v>40</v>
      </c>
      <c r="O6" s="95" t="s">
        <v>58</v>
      </c>
      <c r="P6" s="95" t="s">
        <v>41</v>
      </c>
      <c r="Q6" s="96" t="s">
        <v>58</v>
      </c>
      <c r="R6" s="378"/>
    </row>
    <row r="7" spans="2:18" ht="24" thickBot="1" x14ac:dyDescent="0.4">
      <c r="B7" s="334" t="s">
        <v>42</v>
      </c>
      <c r="C7" s="335"/>
      <c r="D7" s="336" t="s">
        <v>43</v>
      </c>
      <c r="E7" s="337"/>
      <c r="F7" s="337"/>
      <c r="G7" s="338"/>
      <c r="H7" s="339" t="s">
        <v>43</v>
      </c>
      <c r="I7" s="340"/>
      <c r="J7" s="340"/>
      <c r="K7" s="341"/>
      <c r="L7" s="323" t="s">
        <v>43</v>
      </c>
      <c r="M7" s="324"/>
      <c r="N7" s="324"/>
      <c r="O7" s="324"/>
      <c r="P7" s="324"/>
      <c r="Q7" s="325"/>
      <c r="R7" s="379"/>
    </row>
    <row r="8" spans="2:18" ht="24" thickBot="1" x14ac:dyDescent="0.4">
      <c r="B8" s="29"/>
      <c r="C8" s="30" t="s">
        <v>44</v>
      </c>
      <c r="D8" s="67"/>
      <c r="E8" s="67"/>
      <c r="F8" s="67"/>
      <c r="G8" s="67"/>
      <c r="H8" s="342"/>
      <c r="I8" s="343"/>
      <c r="J8" s="343"/>
      <c r="K8" s="344"/>
      <c r="L8" s="320"/>
      <c r="M8" s="321"/>
      <c r="N8" s="321"/>
      <c r="O8" s="321"/>
      <c r="P8" s="321"/>
      <c r="Q8" s="322"/>
      <c r="R8" s="31"/>
    </row>
    <row r="9" spans="2:18" ht="26.25" customHeight="1" thickBot="1" x14ac:dyDescent="0.4">
      <c r="B9" s="347" t="s">
        <v>30</v>
      </c>
      <c r="C9" s="32" t="s">
        <v>2</v>
      </c>
      <c r="D9" s="68">
        <v>17950</v>
      </c>
      <c r="E9" s="69">
        <v>33650</v>
      </c>
      <c r="F9" s="69">
        <v>46350</v>
      </c>
      <c r="G9" s="70">
        <v>69450</v>
      </c>
      <c r="H9" s="36">
        <v>17050</v>
      </c>
      <c r="I9" s="34">
        <v>31650</v>
      </c>
      <c r="J9" s="34">
        <v>43850</v>
      </c>
      <c r="K9" s="35">
        <v>64750</v>
      </c>
      <c r="L9" s="205">
        <f>'Fürdő új'!D8*10*0.8</f>
        <v>25600</v>
      </c>
      <c r="M9" s="175">
        <f>L9/H9-100%</f>
        <v>0.50146627565982405</v>
      </c>
      <c r="N9" s="176" t="s">
        <v>45</v>
      </c>
      <c r="O9" s="175" t="s">
        <v>45</v>
      </c>
      <c r="P9" s="207">
        <f>'Fürdő új'!D8*50*0.7</f>
        <v>112000</v>
      </c>
      <c r="Q9" s="177">
        <f>P9/K9-100%</f>
        <v>0.72972972972972983</v>
      </c>
      <c r="R9" s="88"/>
    </row>
    <row r="10" spans="2:18" ht="24" thickBot="1" x14ac:dyDescent="0.4">
      <c r="B10" s="347"/>
      <c r="C10" s="37" t="s">
        <v>23</v>
      </c>
      <c r="D10" s="68">
        <v>9900</v>
      </c>
      <c r="E10" s="69">
        <v>19630</v>
      </c>
      <c r="F10" s="69">
        <v>27030</v>
      </c>
      <c r="G10" s="70">
        <v>40800</v>
      </c>
      <c r="H10" s="36">
        <v>9870</v>
      </c>
      <c r="I10" s="34">
        <v>17880</v>
      </c>
      <c r="J10" s="34">
        <v>25030</v>
      </c>
      <c r="K10" s="35">
        <v>37650</v>
      </c>
      <c r="L10" s="42" t="s">
        <v>45</v>
      </c>
      <c r="M10" s="103" t="s">
        <v>45</v>
      </c>
      <c r="N10" s="40" t="s">
        <v>45</v>
      </c>
      <c r="O10" s="103" t="s">
        <v>45</v>
      </c>
      <c r="P10" s="40" t="s">
        <v>45</v>
      </c>
      <c r="Q10" s="104" t="s">
        <v>45</v>
      </c>
      <c r="R10" s="187" t="s">
        <v>56</v>
      </c>
    </row>
    <row r="11" spans="2:18" ht="24" thickBot="1" x14ac:dyDescent="0.4">
      <c r="B11" s="347"/>
      <c r="C11" s="38" t="s">
        <v>24</v>
      </c>
      <c r="D11" s="71">
        <v>9870</v>
      </c>
      <c r="E11" s="72">
        <v>18630</v>
      </c>
      <c r="F11" s="72">
        <v>25030</v>
      </c>
      <c r="G11" s="73">
        <v>36900</v>
      </c>
      <c r="H11" s="42">
        <v>9270</v>
      </c>
      <c r="I11" s="40">
        <v>17380</v>
      </c>
      <c r="J11" s="40">
        <v>23030</v>
      </c>
      <c r="K11" s="41">
        <v>34400</v>
      </c>
      <c r="L11" s="42" t="s">
        <v>45</v>
      </c>
      <c r="M11" s="103" t="s">
        <v>45</v>
      </c>
      <c r="N11" s="40" t="s">
        <v>45</v>
      </c>
      <c r="O11" s="103" t="s">
        <v>45</v>
      </c>
      <c r="P11" s="40" t="s">
        <v>45</v>
      </c>
      <c r="Q11" s="104" t="s">
        <v>45</v>
      </c>
      <c r="R11" s="188" t="s">
        <v>56</v>
      </c>
    </row>
    <row r="12" spans="2:18" ht="24" thickBot="1" x14ac:dyDescent="0.4">
      <c r="B12" s="347"/>
      <c r="C12" s="37" t="s">
        <v>16</v>
      </c>
      <c r="D12" s="74">
        <v>13500</v>
      </c>
      <c r="E12" s="75">
        <v>24700</v>
      </c>
      <c r="F12" s="75">
        <v>34950</v>
      </c>
      <c r="G12" s="76" t="s">
        <v>45</v>
      </c>
      <c r="H12" s="46">
        <v>13250</v>
      </c>
      <c r="I12" s="44">
        <v>23450</v>
      </c>
      <c r="J12" s="44">
        <v>32950</v>
      </c>
      <c r="K12" s="45" t="s">
        <v>45</v>
      </c>
      <c r="L12" s="206">
        <f>'Fürdő új'!D11*10*0.8</f>
        <v>17600</v>
      </c>
      <c r="M12" s="179">
        <f>L12/H12-100%</f>
        <v>0.32830188679245276</v>
      </c>
      <c r="N12" s="40" t="s">
        <v>45</v>
      </c>
      <c r="O12" s="103" t="s">
        <v>45</v>
      </c>
      <c r="P12" s="40" t="s">
        <v>45</v>
      </c>
      <c r="Q12" s="180" t="s">
        <v>45</v>
      </c>
      <c r="R12" s="189" t="s">
        <v>85</v>
      </c>
    </row>
    <row r="13" spans="2:18" ht="24" hidden="1" customHeight="1" thickBot="1" x14ac:dyDescent="0.4">
      <c r="B13" s="347"/>
      <c r="C13" s="47"/>
      <c r="D13" s="77"/>
      <c r="E13" s="78"/>
      <c r="F13" s="78"/>
      <c r="G13" s="79"/>
      <c r="H13" s="50"/>
      <c r="I13" s="49"/>
      <c r="J13" s="49"/>
      <c r="K13" s="51"/>
      <c r="L13" s="102"/>
      <c r="M13" s="98"/>
      <c r="N13" s="98"/>
      <c r="O13" s="98"/>
      <c r="P13" s="99"/>
      <c r="Q13" s="99"/>
      <c r="R13" s="190"/>
    </row>
    <row r="14" spans="2:18" ht="24" thickBot="1" x14ac:dyDescent="0.4">
      <c r="B14" s="348"/>
      <c r="C14" s="30" t="s">
        <v>46</v>
      </c>
      <c r="D14" s="80"/>
      <c r="E14" s="80"/>
      <c r="F14" s="80"/>
      <c r="G14" s="80"/>
      <c r="H14" s="345"/>
      <c r="I14" s="345"/>
      <c r="J14" s="345"/>
      <c r="K14" s="346"/>
      <c r="L14" s="385"/>
      <c r="M14" s="386"/>
      <c r="N14" s="386"/>
      <c r="O14" s="386"/>
      <c r="P14" s="386"/>
      <c r="Q14" s="387"/>
      <c r="R14" s="191"/>
    </row>
    <row r="15" spans="2:18" ht="69" customHeight="1" thickBot="1" x14ac:dyDescent="0.4">
      <c r="B15" s="347"/>
      <c r="C15" s="52" t="s">
        <v>47</v>
      </c>
      <c r="D15" s="68" t="s">
        <v>45</v>
      </c>
      <c r="E15" s="69" t="s">
        <v>45</v>
      </c>
      <c r="F15" s="69" t="s">
        <v>45</v>
      </c>
      <c r="G15" s="70" t="s">
        <v>45</v>
      </c>
      <c r="H15" s="53">
        <v>9000</v>
      </c>
      <c r="I15" s="54">
        <v>16500</v>
      </c>
      <c r="J15" s="54">
        <v>21300</v>
      </c>
      <c r="K15" s="100">
        <v>28000</v>
      </c>
      <c r="L15" s="205">
        <f>'Fürdő új'!D12*10*0.8</f>
        <v>12800</v>
      </c>
      <c r="M15" s="175">
        <f>L15/H15-100%</f>
        <v>0.42222222222222228</v>
      </c>
      <c r="N15" s="176" t="s">
        <v>45</v>
      </c>
      <c r="O15" s="175" t="s">
        <v>45</v>
      </c>
      <c r="P15" s="207">
        <f>'Fürdő új'!D12*50*0.7</f>
        <v>56000</v>
      </c>
      <c r="Q15" s="186">
        <f>P15/K15-100%</f>
        <v>1</v>
      </c>
      <c r="R15" s="192" t="s">
        <v>68</v>
      </c>
    </row>
    <row r="16" spans="2:18" ht="78" customHeight="1" thickBot="1" x14ac:dyDescent="0.4">
      <c r="B16" s="349"/>
      <c r="C16" s="55" t="s">
        <v>48</v>
      </c>
      <c r="D16" s="74" t="s">
        <v>45</v>
      </c>
      <c r="E16" s="75" t="s">
        <v>45</v>
      </c>
      <c r="F16" s="75" t="s">
        <v>45</v>
      </c>
      <c r="G16" s="76" t="s">
        <v>45</v>
      </c>
      <c r="H16" s="56">
        <v>12200</v>
      </c>
      <c r="I16" s="57">
        <v>21500</v>
      </c>
      <c r="J16" s="57">
        <v>27750</v>
      </c>
      <c r="K16" s="101">
        <v>37500</v>
      </c>
      <c r="L16" s="46" t="s">
        <v>45</v>
      </c>
      <c r="M16" s="44" t="s">
        <v>45</v>
      </c>
      <c r="N16" s="44" t="s">
        <v>45</v>
      </c>
      <c r="O16" s="44" t="s">
        <v>45</v>
      </c>
      <c r="P16" s="44" t="s">
        <v>45</v>
      </c>
      <c r="Q16" s="45" t="s">
        <v>45</v>
      </c>
      <c r="R16" s="193" t="s">
        <v>56</v>
      </c>
    </row>
    <row r="17" spans="2:18" s="59" customFormat="1" x14ac:dyDescent="0.35">
      <c r="B17" s="58"/>
    </row>
    <row r="18" spans="2:18" ht="24" thickBot="1" x14ac:dyDescent="0.4">
      <c r="B18" s="58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Q18" s="61"/>
    </row>
    <row r="19" spans="2:18" s="59" customFormat="1" ht="30" customHeight="1" thickBot="1" x14ac:dyDescent="0.4">
      <c r="B19" s="329" t="s">
        <v>86</v>
      </c>
      <c r="C19" s="330"/>
      <c r="D19" s="331" t="s">
        <v>31</v>
      </c>
      <c r="E19" s="332"/>
      <c r="F19" s="332"/>
      <c r="G19" s="333"/>
      <c r="H19" s="327" t="s">
        <v>32</v>
      </c>
      <c r="I19" s="327"/>
      <c r="J19" s="327"/>
      <c r="K19" s="328"/>
      <c r="L19" s="326" t="s">
        <v>54</v>
      </c>
      <c r="M19" s="327"/>
      <c r="N19" s="327"/>
      <c r="O19" s="327"/>
      <c r="P19" s="327"/>
      <c r="Q19" s="328"/>
      <c r="R19" s="377" t="s">
        <v>57</v>
      </c>
    </row>
    <row r="20" spans="2:18" ht="24" thickBot="1" x14ac:dyDescent="0.4">
      <c r="B20" s="360" t="s">
        <v>33</v>
      </c>
      <c r="C20" s="361"/>
      <c r="D20" s="91" t="s">
        <v>34</v>
      </c>
      <c r="E20" s="92" t="s">
        <v>35</v>
      </c>
      <c r="F20" s="92" t="s">
        <v>36</v>
      </c>
      <c r="G20" s="93" t="s">
        <v>37</v>
      </c>
      <c r="H20" s="94" t="s">
        <v>38</v>
      </c>
      <c r="I20" s="95" t="s">
        <v>39</v>
      </c>
      <c r="J20" s="95" t="s">
        <v>40</v>
      </c>
      <c r="K20" s="105" t="s">
        <v>41</v>
      </c>
      <c r="L20" s="94" t="s">
        <v>38</v>
      </c>
      <c r="M20" s="95" t="s">
        <v>58</v>
      </c>
      <c r="N20" s="95" t="s">
        <v>40</v>
      </c>
      <c r="O20" s="95" t="s">
        <v>58</v>
      </c>
      <c r="P20" s="95" t="s">
        <v>41</v>
      </c>
      <c r="Q20" s="96" t="s">
        <v>58</v>
      </c>
      <c r="R20" s="378"/>
    </row>
    <row r="21" spans="2:18" ht="24" thickBot="1" x14ac:dyDescent="0.4">
      <c r="B21" s="334" t="s">
        <v>42</v>
      </c>
      <c r="C21" s="373"/>
      <c r="D21" s="374" t="s">
        <v>43</v>
      </c>
      <c r="E21" s="337"/>
      <c r="F21" s="337"/>
      <c r="G21" s="375"/>
      <c r="H21" s="382" t="s">
        <v>43</v>
      </c>
      <c r="I21" s="340"/>
      <c r="J21" s="340"/>
      <c r="K21" s="341"/>
      <c r="L21" s="323" t="s">
        <v>43</v>
      </c>
      <c r="M21" s="324"/>
      <c r="N21" s="324"/>
      <c r="O21" s="324"/>
      <c r="P21" s="324"/>
      <c r="Q21" s="325"/>
      <c r="R21" s="379"/>
    </row>
    <row r="22" spans="2:18" ht="24" thickBot="1" x14ac:dyDescent="0.4">
      <c r="B22" s="29"/>
      <c r="C22" s="30" t="s">
        <v>44</v>
      </c>
      <c r="D22" s="67"/>
      <c r="E22" s="67"/>
      <c r="F22" s="67"/>
      <c r="G22" s="67"/>
      <c r="H22" s="342"/>
      <c r="I22" s="343"/>
      <c r="J22" s="343"/>
      <c r="K22" s="344"/>
      <c r="L22" s="320"/>
      <c r="M22" s="321"/>
      <c r="N22" s="321"/>
      <c r="O22" s="321"/>
      <c r="P22" s="321"/>
      <c r="Q22" s="322"/>
      <c r="R22" s="87"/>
    </row>
    <row r="23" spans="2:18" ht="26.25" customHeight="1" thickBot="1" x14ac:dyDescent="0.4">
      <c r="B23" s="368" t="s">
        <v>49</v>
      </c>
      <c r="C23" s="32" t="s">
        <v>2</v>
      </c>
      <c r="D23" s="81">
        <v>14250</v>
      </c>
      <c r="E23" s="69">
        <v>26450</v>
      </c>
      <c r="F23" s="69">
        <v>36200</v>
      </c>
      <c r="G23" s="82">
        <v>53900</v>
      </c>
      <c r="H23" s="33">
        <v>13450</v>
      </c>
      <c r="I23" s="34">
        <v>24950</v>
      </c>
      <c r="J23" s="34">
        <v>34050</v>
      </c>
      <c r="K23" s="35">
        <v>50600</v>
      </c>
      <c r="L23" s="205">
        <f>'Fürdő új'!D17*10*0.8</f>
        <v>21600</v>
      </c>
      <c r="M23" s="175">
        <f>L23/H23-100%</f>
        <v>0.60594795539033464</v>
      </c>
      <c r="N23" s="176" t="s">
        <v>45</v>
      </c>
      <c r="O23" s="175" t="s">
        <v>45</v>
      </c>
      <c r="P23" s="207">
        <f>'Fürdő új'!D17*50*0.7</f>
        <v>94500</v>
      </c>
      <c r="Q23" s="177">
        <f>P23/K23-100%</f>
        <v>0.86758893280632421</v>
      </c>
      <c r="R23" s="88"/>
    </row>
    <row r="24" spans="2:18" ht="24" thickBot="1" x14ac:dyDescent="0.4">
      <c r="B24" s="368"/>
      <c r="C24" s="37" t="s">
        <v>23</v>
      </c>
      <c r="D24" s="81">
        <v>8450</v>
      </c>
      <c r="E24" s="69">
        <v>15800</v>
      </c>
      <c r="F24" s="69">
        <v>21800</v>
      </c>
      <c r="G24" s="82">
        <v>32750</v>
      </c>
      <c r="H24" s="33">
        <v>7850</v>
      </c>
      <c r="I24" s="34">
        <v>14700</v>
      </c>
      <c r="J24" s="34">
        <v>20250</v>
      </c>
      <c r="K24" s="35">
        <v>30250</v>
      </c>
      <c r="L24" s="42" t="s">
        <v>45</v>
      </c>
      <c r="M24" s="103" t="s">
        <v>45</v>
      </c>
      <c r="N24" s="40" t="s">
        <v>45</v>
      </c>
      <c r="O24" s="103" t="s">
        <v>45</v>
      </c>
      <c r="P24" s="40" t="s">
        <v>45</v>
      </c>
      <c r="Q24" s="104" t="s">
        <v>45</v>
      </c>
      <c r="R24" s="187" t="s">
        <v>56</v>
      </c>
    </row>
    <row r="25" spans="2:18" ht="24" thickBot="1" x14ac:dyDescent="0.4">
      <c r="B25" s="368"/>
      <c r="C25" s="38" t="s">
        <v>24</v>
      </c>
      <c r="D25" s="83">
        <v>7950</v>
      </c>
      <c r="E25" s="72">
        <v>14700</v>
      </c>
      <c r="F25" s="72">
        <v>19800</v>
      </c>
      <c r="G25" s="84">
        <v>29500</v>
      </c>
      <c r="H25" s="39">
        <v>7450</v>
      </c>
      <c r="I25" s="40">
        <v>13700</v>
      </c>
      <c r="J25" s="40">
        <v>18450</v>
      </c>
      <c r="K25" s="41">
        <v>27450</v>
      </c>
      <c r="L25" s="42" t="s">
        <v>45</v>
      </c>
      <c r="M25" s="103" t="s">
        <v>45</v>
      </c>
      <c r="N25" s="40" t="s">
        <v>45</v>
      </c>
      <c r="O25" s="103" t="s">
        <v>45</v>
      </c>
      <c r="P25" s="40" t="s">
        <v>45</v>
      </c>
      <c r="Q25" s="104" t="s">
        <v>45</v>
      </c>
      <c r="R25" s="188" t="s">
        <v>56</v>
      </c>
    </row>
    <row r="26" spans="2:18" ht="24" hidden="1" customHeight="1" thickBot="1" x14ac:dyDescent="0.4">
      <c r="B26" s="368"/>
      <c r="C26" s="47"/>
      <c r="D26" s="50"/>
      <c r="E26" s="49"/>
      <c r="F26" s="49"/>
      <c r="G26" s="51"/>
      <c r="H26" s="48"/>
      <c r="I26" s="49"/>
      <c r="J26" s="49"/>
      <c r="K26" s="51"/>
      <c r="L26" s="97"/>
      <c r="M26" s="98"/>
      <c r="N26" s="98"/>
      <c r="O26" s="98"/>
      <c r="P26" s="99"/>
      <c r="Q26" s="99"/>
      <c r="R26" s="51"/>
    </row>
    <row r="27" spans="2:18" s="62" customFormat="1" ht="24" thickBot="1" x14ac:dyDescent="0.4">
      <c r="B27" s="369"/>
      <c r="C27" s="30" t="s">
        <v>46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1"/>
    </row>
    <row r="28" spans="2:18" ht="69" customHeight="1" thickBot="1" x14ac:dyDescent="0.4">
      <c r="B28" s="368"/>
      <c r="C28" s="52" t="s">
        <v>47</v>
      </c>
      <c r="D28" s="81" t="s">
        <v>45</v>
      </c>
      <c r="E28" s="69" t="s">
        <v>45</v>
      </c>
      <c r="F28" s="69" t="s">
        <v>45</v>
      </c>
      <c r="G28" s="82" t="s">
        <v>45</v>
      </c>
      <c r="H28" s="33">
        <v>7500</v>
      </c>
      <c r="I28" s="34">
        <v>13200</v>
      </c>
      <c r="J28" s="34">
        <v>17100</v>
      </c>
      <c r="K28" s="35">
        <v>22500</v>
      </c>
      <c r="L28" s="205">
        <f>'Fürdő új'!D20*10*0.8</f>
        <v>11200</v>
      </c>
      <c r="M28" s="175">
        <f>L28/H28-100%</f>
        <v>0.4933333333333334</v>
      </c>
      <c r="N28" s="176" t="s">
        <v>45</v>
      </c>
      <c r="O28" s="176" t="s">
        <v>45</v>
      </c>
      <c r="P28" s="207">
        <f>'Fürdő új'!D20*50*0.7</f>
        <v>49000</v>
      </c>
      <c r="Q28" s="177">
        <f>P28/K28-100%</f>
        <v>1.1777777777777776</v>
      </c>
      <c r="R28" s="194" t="s">
        <v>68</v>
      </c>
    </row>
    <row r="29" spans="2:18" ht="78" customHeight="1" thickBot="1" x14ac:dyDescent="0.4">
      <c r="B29" s="370"/>
      <c r="C29" s="55" t="s">
        <v>48</v>
      </c>
      <c r="D29" s="85" t="s">
        <v>45</v>
      </c>
      <c r="E29" s="75" t="s">
        <v>45</v>
      </c>
      <c r="F29" s="75" t="s">
        <v>45</v>
      </c>
      <c r="G29" s="86" t="s">
        <v>45</v>
      </c>
      <c r="H29" s="43">
        <v>9750</v>
      </c>
      <c r="I29" s="44">
        <v>17200</v>
      </c>
      <c r="J29" s="44">
        <v>22200</v>
      </c>
      <c r="K29" s="45">
        <v>30000</v>
      </c>
      <c r="L29" s="178" t="s">
        <v>45</v>
      </c>
      <c r="M29" s="179" t="s">
        <v>45</v>
      </c>
      <c r="N29" s="181" t="s">
        <v>45</v>
      </c>
      <c r="O29" s="181" t="s">
        <v>45</v>
      </c>
      <c r="P29" s="181" t="s">
        <v>45</v>
      </c>
      <c r="Q29" s="180" t="s">
        <v>45</v>
      </c>
      <c r="R29" s="195" t="s">
        <v>56</v>
      </c>
    </row>
    <row r="30" spans="2:18" s="59" customFormat="1" ht="24" thickBot="1" x14ac:dyDescent="0.4">
      <c r="B30" s="63"/>
      <c r="C30" s="6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2:18" ht="29.25" customHeight="1" thickBot="1" x14ac:dyDescent="0.4">
      <c r="B31" s="371" t="s">
        <v>50</v>
      </c>
      <c r="C31" s="372"/>
      <c r="D31" s="331" t="s">
        <v>31</v>
      </c>
      <c r="E31" s="332"/>
      <c r="F31" s="332"/>
      <c r="G31" s="333"/>
      <c r="H31" s="326" t="s">
        <v>32</v>
      </c>
      <c r="I31" s="327"/>
      <c r="J31" s="327"/>
      <c r="K31" s="328"/>
      <c r="L31" s="326" t="s">
        <v>54</v>
      </c>
      <c r="M31" s="327"/>
      <c r="N31" s="327"/>
      <c r="O31" s="327"/>
      <c r="P31" s="327"/>
      <c r="Q31" s="328"/>
      <c r="R31" s="377" t="s">
        <v>57</v>
      </c>
    </row>
    <row r="32" spans="2:18" ht="24" thickBot="1" x14ac:dyDescent="0.4">
      <c r="B32" s="360" t="s">
        <v>33</v>
      </c>
      <c r="C32" s="361"/>
      <c r="D32" s="91" t="s">
        <v>34</v>
      </c>
      <c r="E32" s="92" t="s">
        <v>35</v>
      </c>
      <c r="F32" s="92" t="s">
        <v>36</v>
      </c>
      <c r="G32" s="93" t="s">
        <v>37</v>
      </c>
      <c r="H32" s="94" t="s">
        <v>38</v>
      </c>
      <c r="I32" s="95" t="s">
        <v>39</v>
      </c>
      <c r="J32" s="95" t="s">
        <v>40</v>
      </c>
      <c r="K32" s="105" t="s">
        <v>41</v>
      </c>
      <c r="L32" s="94" t="s">
        <v>38</v>
      </c>
      <c r="M32" s="95" t="s">
        <v>58</v>
      </c>
      <c r="N32" s="95" t="s">
        <v>40</v>
      </c>
      <c r="O32" s="95" t="s">
        <v>58</v>
      </c>
      <c r="P32" s="95" t="s">
        <v>41</v>
      </c>
      <c r="Q32" s="96" t="s">
        <v>58</v>
      </c>
      <c r="R32" s="378"/>
    </row>
    <row r="33" spans="2:18" ht="24" thickBot="1" x14ac:dyDescent="0.4">
      <c r="B33" s="360" t="s">
        <v>42</v>
      </c>
      <c r="C33" s="361"/>
      <c r="D33" s="362" t="s">
        <v>43</v>
      </c>
      <c r="E33" s="363"/>
      <c r="F33" s="363"/>
      <c r="G33" s="364"/>
      <c r="H33" s="365" t="s">
        <v>43</v>
      </c>
      <c r="I33" s="366"/>
      <c r="J33" s="366"/>
      <c r="K33" s="367"/>
      <c r="L33" s="323" t="s">
        <v>43</v>
      </c>
      <c r="M33" s="324"/>
      <c r="N33" s="324"/>
      <c r="O33" s="324"/>
      <c r="P33" s="324"/>
      <c r="Q33" s="325"/>
      <c r="R33" s="379"/>
    </row>
    <row r="34" spans="2:18" ht="51" customHeight="1" thickBot="1" x14ac:dyDescent="0.4">
      <c r="B34" s="353" t="s">
        <v>51</v>
      </c>
      <c r="C34" s="64" t="s">
        <v>23</v>
      </c>
      <c r="D34" s="81">
        <v>7550</v>
      </c>
      <c r="E34" s="69">
        <v>13650</v>
      </c>
      <c r="F34" s="69">
        <v>19350</v>
      </c>
      <c r="G34" s="70">
        <v>28250</v>
      </c>
      <c r="H34" s="36">
        <v>7150</v>
      </c>
      <c r="I34" s="34">
        <v>12850</v>
      </c>
      <c r="J34" s="34">
        <v>18150</v>
      </c>
      <c r="K34" s="35">
        <v>26600</v>
      </c>
      <c r="L34" s="205">
        <f>'Fürdő új'!D24*10*0.8</f>
        <v>13600</v>
      </c>
      <c r="M34" s="175">
        <f>L34/H34-100%</f>
        <v>0.90209790209790208</v>
      </c>
      <c r="N34" s="176" t="s">
        <v>45</v>
      </c>
      <c r="O34" s="176" t="s">
        <v>45</v>
      </c>
      <c r="P34" s="207">
        <f>'Fürdő új'!D24*50*0.7</f>
        <v>59499.999999999993</v>
      </c>
      <c r="Q34" s="177">
        <f>P34/K34-100%</f>
        <v>1.2368421052631575</v>
      </c>
      <c r="R34" s="89"/>
    </row>
    <row r="35" spans="2:18" ht="51" customHeight="1" thickBot="1" x14ac:dyDescent="0.4">
      <c r="B35" s="349"/>
      <c r="C35" s="65" t="s">
        <v>52</v>
      </c>
      <c r="D35" s="354" t="s">
        <v>53</v>
      </c>
      <c r="E35" s="355"/>
      <c r="F35" s="355"/>
      <c r="G35" s="356"/>
      <c r="H35" s="357" t="s">
        <v>53</v>
      </c>
      <c r="I35" s="358"/>
      <c r="J35" s="358"/>
      <c r="K35" s="359"/>
      <c r="L35" s="350" t="s">
        <v>53</v>
      </c>
      <c r="M35" s="351"/>
      <c r="N35" s="351"/>
      <c r="O35" s="351"/>
      <c r="P35" s="351"/>
      <c r="Q35" s="352"/>
      <c r="R35" s="90"/>
    </row>
    <row r="36" spans="2:18" x14ac:dyDescent="0.3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Q36" s="61"/>
    </row>
    <row r="37" spans="2:18" x14ac:dyDescent="0.3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Q37" s="66"/>
    </row>
    <row r="38" spans="2:18" x14ac:dyDescent="0.35">
      <c r="B38" s="66"/>
      <c r="C38" s="66"/>
      <c r="D38" s="66"/>
      <c r="E38" s="66"/>
      <c r="F38" s="66"/>
      <c r="G38" s="66"/>
      <c r="L38" s="66"/>
      <c r="M38" s="66"/>
      <c r="N38" s="66"/>
      <c r="O38" s="66"/>
    </row>
  </sheetData>
  <mergeCells count="44">
    <mergeCell ref="P1:R1"/>
    <mergeCell ref="R31:R33"/>
    <mergeCell ref="L33:Q33"/>
    <mergeCell ref="L31:Q31"/>
    <mergeCell ref="L21:Q21"/>
    <mergeCell ref="L22:Q22"/>
    <mergeCell ref="D27:R27"/>
    <mergeCell ref="H22:K22"/>
    <mergeCell ref="R19:R21"/>
    <mergeCell ref="H21:K21"/>
    <mergeCell ref="B2:R2"/>
    <mergeCell ref="D5:G5"/>
    <mergeCell ref="H5:K5"/>
    <mergeCell ref="B6:C6"/>
    <mergeCell ref="R5:R7"/>
    <mergeCell ref="L14:Q14"/>
    <mergeCell ref="L35:Q35"/>
    <mergeCell ref="L19:Q19"/>
    <mergeCell ref="B34:B35"/>
    <mergeCell ref="D35:G35"/>
    <mergeCell ref="H35:K35"/>
    <mergeCell ref="B32:C32"/>
    <mergeCell ref="B33:C33"/>
    <mergeCell ref="D33:G33"/>
    <mergeCell ref="H33:K33"/>
    <mergeCell ref="B23:B29"/>
    <mergeCell ref="B31:C31"/>
    <mergeCell ref="D31:G31"/>
    <mergeCell ref="H31:K31"/>
    <mergeCell ref="B20:C20"/>
    <mergeCell ref="B21:C21"/>
    <mergeCell ref="D21:G21"/>
    <mergeCell ref="L8:Q8"/>
    <mergeCell ref="L7:Q7"/>
    <mergeCell ref="L5:Q5"/>
    <mergeCell ref="B19:C19"/>
    <mergeCell ref="D19:G19"/>
    <mergeCell ref="H19:K19"/>
    <mergeCell ref="B7:C7"/>
    <mergeCell ref="D7:G7"/>
    <mergeCell ref="H7:K7"/>
    <mergeCell ref="H8:K8"/>
    <mergeCell ref="H14:K14"/>
    <mergeCell ref="B9:B1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zoomScale="86" zoomScaleNormal="86" workbookViewId="0">
      <selection activeCell="F1" sqref="F1:H1"/>
    </sheetView>
  </sheetViews>
  <sheetFormatPr defaultRowHeight="15" x14ac:dyDescent="0.25"/>
  <cols>
    <col min="1" max="1" width="78" bestFit="1" customWidth="1"/>
    <col min="2" max="3" width="13.140625" bestFit="1" customWidth="1"/>
    <col min="4" max="4" width="10.42578125" bestFit="1" customWidth="1"/>
    <col min="5" max="5" width="10.42578125" customWidth="1"/>
    <col min="6" max="7" width="13.28515625" customWidth="1"/>
    <col min="8" max="8" width="17.28515625" bestFit="1" customWidth="1"/>
    <col min="9" max="9" width="11.28515625" hidden="1" customWidth="1"/>
    <col min="10" max="10" width="0" hidden="1" customWidth="1"/>
    <col min="11" max="11" width="11.28515625" hidden="1" customWidth="1"/>
    <col min="12" max="13" width="0" hidden="1" customWidth="1"/>
    <col min="19" max="19" width="13.28515625" bestFit="1" customWidth="1"/>
    <col min="253" max="253" width="76.140625" customWidth="1"/>
    <col min="254" max="255" width="14.7109375" customWidth="1"/>
    <col min="256" max="256" width="5.7109375" customWidth="1"/>
    <col min="257" max="258" width="14.7109375" customWidth="1"/>
    <col min="509" max="509" width="76.140625" customWidth="1"/>
    <col min="510" max="511" width="14.7109375" customWidth="1"/>
    <col min="512" max="512" width="5.7109375" customWidth="1"/>
    <col min="513" max="514" width="14.7109375" customWidth="1"/>
    <col min="765" max="765" width="76.140625" customWidth="1"/>
    <col min="766" max="767" width="14.7109375" customWidth="1"/>
    <col min="768" max="768" width="5.7109375" customWidth="1"/>
    <col min="769" max="770" width="14.7109375" customWidth="1"/>
    <col min="1021" max="1021" width="76.140625" customWidth="1"/>
    <col min="1022" max="1023" width="14.7109375" customWidth="1"/>
    <col min="1024" max="1024" width="5.7109375" customWidth="1"/>
    <col min="1025" max="1026" width="14.7109375" customWidth="1"/>
    <col min="1277" max="1277" width="76.140625" customWidth="1"/>
    <col min="1278" max="1279" width="14.7109375" customWidth="1"/>
    <col min="1280" max="1280" width="5.7109375" customWidth="1"/>
    <col min="1281" max="1282" width="14.7109375" customWidth="1"/>
    <col min="1533" max="1533" width="76.140625" customWidth="1"/>
    <col min="1534" max="1535" width="14.7109375" customWidth="1"/>
    <col min="1536" max="1536" width="5.7109375" customWidth="1"/>
    <col min="1537" max="1538" width="14.7109375" customWidth="1"/>
    <col min="1789" max="1789" width="76.140625" customWidth="1"/>
    <col min="1790" max="1791" width="14.7109375" customWidth="1"/>
    <col min="1792" max="1792" width="5.7109375" customWidth="1"/>
    <col min="1793" max="1794" width="14.7109375" customWidth="1"/>
    <col min="2045" max="2045" width="76.140625" customWidth="1"/>
    <col min="2046" max="2047" width="14.7109375" customWidth="1"/>
    <col min="2048" max="2048" width="5.7109375" customWidth="1"/>
    <col min="2049" max="2050" width="14.7109375" customWidth="1"/>
    <col min="2301" max="2301" width="76.140625" customWidth="1"/>
    <col min="2302" max="2303" width="14.7109375" customWidth="1"/>
    <col min="2304" max="2304" width="5.7109375" customWidth="1"/>
    <col min="2305" max="2306" width="14.7109375" customWidth="1"/>
    <col min="2557" max="2557" width="76.140625" customWidth="1"/>
    <col min="2558" max="2559" width="14.7109375" customWidth="1"/>
    <col min="2560" max="2560" width="5.7109375" customWidth="1"/>
    <col min="2561" max="2562" width="14.7109375" customWidth="1"/>
    <col min="2813" max="2813" width="76.140625" customWidth="1"/>
    <col min="2814" max="2815" width="14.7109375" customWidth="1"/>
    <col min="2816" max="2816" width="5.7109375" customWidth="1"/>
    <col min="2817" max="2818" width="14.7109375" customWidth="1"/>
    <col min="3069" max="3069" width="76.140625" customWidth="1"/>
    <col min="3070" max="3071" width="14.7109375" customWidth="1"/>
    <col min="3072" max="3072" width="5.7109375" customWidth="1"/>
    <col min="3073" max="3074" width="14.7109375" customWidth="1"/>
    <col min="3325" max="3325" width="76.140625" customWidth="1"/>
    <col min="3326" max="3327" width="14.7109375" customWidth="1"/>
    <col min="3328" max="3328" width="5.7109375" customWidth="1"/>
    <col min="3329" max="3330" width="14.7109375" customWidth="1"/>
    <col min="3581" max="3581" width="76.140625" customWidth="1"/>
    <col min="3582" max="3583" width="14.7109375" customWidth="1"/>
    <col min="3584" max="3584" width="5.7109375" customWidth="1"/>
    <col min="3585" max="3586" width="14.7109375" customWidth="1"/>
    <col min="3837" max="3837" width="76.140625" customWidth="1"/>
    <col min="3838" max="3839" width="14.7109375" customWidth="1"/>
    <col min="3840" max="3840" width="5.7109375" customWidth="1"/>
    <col min="3841" max="3842" width="14.7109375" customWidth="1"/>
    <col min="4093" max="4093" width="76.140625" customWidth="1"/>
    <col min="4094" max="4095" width="14.7109375" customWidth="1"/>
    <col min="4096" max="4096" width="5.7109375" customWidth="1"/>
    <col min="4097" max="4098" width="14.7109375" customWidth="1"/>
    <col min="4349" max="4349" width="76.140625" customWidth="1"/>
    <col min="4350" max="4351" width="14.7109375" customWidth="1"/>
    <col min="4352" max="4352" width="5.7109375" customWidth="1"/>
    <col min="4353" max="4354" width="14.7109375" customWidth="1"/>
    <col min="4605" max="4605" width="76.140625" customWidth="1"/>
    <col min="4606" max="4607" width="14.7109375" customWidth="1"/>
    <col min="4608" max="4608" width="5.7109375" customWidth="1"/>
    <col min="4609" max="4610" width="14.7109375" customWidth="1"/>
    <col min="4861" max="4861" width="76.140625" customWidth="1"/>
    <col min="4862" max="4863" width="14.7109375" customWidth="1"/>
    <col min="4864" max="4864" width="5.7109375" customWidth="1"/>
    <col min="4865" max="4866" width="14.7109375" customWidth="1"/>
    <col min="5117" max="5117" width="76.140625" customWidth="1"/>
    <col min="5118" max="5119" width="14.7109375" customWidth="1"/>
    <col min="5120" max="5120" width="5.7109375" customWidth="1"/>
    <col min="5121" max="5122" width="14.7109375" customWidth="1"/>
    <col min="5373" max="5373" width="76.140625" customWidth="1"/>
    <col min="5374" max="5375" width="14.7109375" customWidth="1"/>
    <col min="5376" max="5376" width="5.7109375" customWidth="1"/>
    <col min="5377" max="5378" width="14.7109375" customWidth="1"/>
    <col min="5629" max="5629" width="76.140625" customWidth="1"/>
    <col min="5630" max="5631" width="14.7109375" customWidth="1"/>
    <col min="5632" max="5632" width="5.7109375" customWidth="1"/>
    <col min="5633" max="5634" width="14.7109375" customWidth="1"/>
    <col min="5885" max="5885" width="76.140625" customWidth="1"/>
    <col min="5886" max="5887" width="14.7109375" customWidth="1"/>
    <col min="5888" max="5888" width="5.7109375" customWidth="1"/>
    <col min="5889" max="5890" width="14.7109375" customWidth="1"/>
    <col min="6141" max="6141" width="76.140625" customWidth="1"/>
    <col min="6142" max="6143" width="14.7109375" customWidth="1"/>
    <col min="6144" max="6144" width="5.7109375" customWidth="1"/>
    <col min="6145" max="6146" width="14.7109375" customWidth="1"/>
    <col min="6397" max="6397" width="76.140625" customWidth="1"/>
    <col min="6398" max="6399" width="14.7109375" customWidth="1"/>
    <col min="6400" max="6400" width="5.7109375" customWidth="1"/>
    <col min="6401" max="6402" width="14.7109375" customWidth="1"/>
    <col min="6653" max="6653" width="76.140625" customWidth="1"/>
    <col min="6654" max="6655" width="14.7109375" customWidth="1"/>
    <col min="6656" max="6656" width="5.7109375" customWidth="1"/>
    <col min="6657" max="6658" width="14.7109375" customWidth="1"/>
    <col min="6909" max="6909" width="76.140625" customWidth="1"/>
    <col min="6910" max="6911" width="14.7109375" customWidth="1"/>
    <col min="6912" max="6912" width="5.7109375" customWidth="1"/>
    <col min="6913" max="6914" width="14.7109375" customWidth="1"/>
    <col min="7165" max="7165" width="76.140625" customWidth="1"/>
    <col min="7166" max="7167" width="14.7109375" customWidth="1"/>
    <col min="7168" max="7168" width="5.7109375" customWidth="1"/>
    <col min="7169" max="7170" width="14.7109375" customWidth="1"/>
    <col min="7421" max="7421" width="76.140625" customWidth="1"/>
    <col min="7422" max="7423" width="14.7109375" customWidth="1"/>
    <col min="7424" max="7424" width="5.7109375" customWidth="1"/>
    <col min="7425" max="7426" width="14.7109375" customWidth="1"/>
    <col min="7677" max="7677" width="76.140625" customWidth="1"/>
    <col min="7678" max="7679" width="14.7109375" customWidth="1"/>
    <col min="7680" max="7680" width="5.7109375" customWidth="1"/>
    <col min="7681" max="7682" width="14.7109375" customWidth="1"/>
    <col min="7933" max="7933" width="76.140625" customWidth="1"/>
    <col min="7934" max="7935" width="14.7109375" customWidth="1"/>
    <col min="7936" max="7936" width="5.7109375" customWidth="1"/>
    <col min="7937" max="7938" width="14.7109375" customWidth="1"/>
    <col min="8189" max="8189" width="76.140625" customWidth="1"/>
    <col min="8190" max="8191" width="14.7109375" customWidth="1"/>
    <col min="8192" max="8192" width="5.7109375" customWidth="1"/>
    <col min="8193" max="8194" width="14.7109375" customWidth="1"/>
    <col min="8445" max="8445" width="76.140625" customWidth="1"/>
    <col min="8446" max="8447" width="14.7109375" customWidth="1"/>
    <col min="8448" max="8448" width="5.7109375" customWidth="1"/>
    <col min="8449" max="8450" width="14.7109375" customWidth="1"/>
    <col min="8701" max="8701" width="76.140625" customWidth="1"/>
    <col min="8702" max="8703" width="14.7109375" customWidth="1"/>
    <col min="8704" max="8704" width="5.7109375" customWidth="1"/>
    <col min="8705" max="8706" width="14.7109375" customWidth="1"/>
    <col min="8957" max="8957" width="76.140625" customWidth="1"/>
    <col min="8958" max="8959" width="14.7109375" customWidth="1"/>
    <col min="8960" max="8960" width="5.7109375" customWidth="1"/>
    <col min="8961" max="8962" width="14.7109375" customWidth="1"/>
    <col min="9213" max="9213" width="76.140625" customWidth="1"/>
    <col min="9214" max="9215" width="14.7109375" customWidth="1"/>
    <col min="9216" max="9216" width="5.7109375" customWidth="1"/>
    <col min="9217" max="9218" width="14.7109375" customWidth="1"/>
    <col min="9469" max="9469" width="76.140625" customWidth="1"/>
    <col min="9470" max="9471" width="14.7109375" customWidth="1"/>
    <col min="9472" max="9472" width="5.7109375" customWidth="1"/>
    <col min="9473" max="9474" width="14.7109375" customWidth="1"/>
    <col min="9725" max="9725" width="76.140625" customWidth="1"/>
    <col min="9726" max="9727" width="14.7109375" customWidth="1"/>
    <col min="9728" max="9728" width="5.7109375" customWidth="1"/>
    <col min="9729" max="9730" width="14.7109375" customWidth="1"/>
    <col min="9981" max="9981" width="76.140625" customWidth="1"/>
    <col min="9982" max="9983" width="14.7109375" customWidth="1"/>
    <col min="9984" max="9984" width="5.7109375" customWidth="1"/>
    <col min="9985" max="9986" width="14.7109375" customWidth="1"/>
    <col min="10237" max="10237" width="76.140625" customWidth="1"/>
    <col min="10238" max="10239" width="14.7109375" customWidth="1"/>
    <col min="10240" max="10240" width="5.7109375" customWidth="1"/>
    <col min="10241" max="10242" width="14.7109375" customWidth="1"/>
    <col min="10493" max="10493" width="76.140625" customWidth="1"/>
    <col min="10494" max="10495" width="14.7109375" customWidth="1"/>
    <col min="10496" max="10496" width="5.7109375" customWidth="1"/>
    <col min="10497" max="10498" width="14.7109375" customWidth="1"/>
    <col min="10749" max="10749" width="76.140625" customWidth="1"/>
    <col min="10750" max="10751" width="14.7109375" customWidth="1"/>
    <col min="10752" max="10752" width="5.7109375" customWidth="1"/>
    <col min="10753" max="10754" width="14.7109375" customWidth="1"/>
    <col min="11005" max="11005" width="76.140625" customWidth="1"/>
    <col min="11006" max="11007" width="14.7109375" customWidth="1"/>
    <col min="11008" max="11008" width="5.7109375" customWidth="1"/>
    <col min="11009" max="11010" width="14.7109375" customWidth="1"/>
    <col min="11261" max="11261" width="76.140625" customWidth="1"/>
    <col min="11262" max="11263" width="14.7109375" customWidth="1"/>
    <col min="11264" max="11264" width="5.7109375" customWidth="1"/>
    <col min="11265" max="11266" width="14.7109375" customWidth="1"/>
    <col min="11517" max="11517" width="76.140625" customWidth="1"/>
    <col min="11518" max="11519" width="14.7109375" customWidth="1"/>
    <col min="11520" max="11520" width="5.7109375" customWidth="1"/>
    <col min="11521" max="11522" width="14.7109375" customWidth="1"/>
    <col min="11773" max="11773" width="76.140625" customWidth="1"/>
    <col min="11774" max="11775" width="14.7109375" customWidth="1"/>
    <col min="11776" max="11776" width="5.7109375" customWidth="1"/>
    <col min="11777" max="11778" width="14.7109375" customWidth="1"/>
    <col min="12029" max="12029" width="76.140625" customWidth="1"/>
    <col min="12030" max="12031" width="14.7109375" customWidth="1"/>
    <col min="12032" max="12032" width="5.7109375" customWidth="1"/>
    <col min="12033" max="12034" width="14.7109375" customWidth="1"/>
    <col min="12285" max="12285" width="76.140625" customWidth="1"/>
    <col min="12286" max="12287" width="14.7109375" customWidth="1"/>
    <col min="12288" max="12288" width="5.7109375" customWidth="1"/>
    <col min="12289" max="12290" width="14.7109375" customWidth="1"/>
    <col min="12541" max="12541" width="76.140625" customWidth="1"/>
    <col min="12542" max="12543" width="14.7109375" customWidth="1"/>
    <col min="12544" max="12544" width="5.7109375" customWidth="1"/>
    <col min="12545" max="12546" width="14.7109375" customWidth="1"/>
    <col min="12797" max="12797" width="76.140625" customWidth="1"/>
    <col min="12798" max="12799" width="14.7109375" customWidth="1"/>
    <col min="12800" max="12800" width="5.7109375" customWidth="1"/>
    <col min="12801" max="12802" width="14.7109375" customWidth="1"/>
    <col min="13053" max="13053" width="76.140625" customWidth="1"/>
    <col min="13054" max="13055" width="14.7109375" customWidth="1"/>
    <col min="13056" max="13056" width="5.7109375" customWidth="1"/>
    <col min="13057" max="13058" width="14.7109375" customWidth="1"/>
    <col min="13309" max="13309" width="76.140625" customWidth="1"/>
    <col min="13310" max="13311" width="14.7109375" customWidth="1"/>
    <col min="13312" max="13312" width="5.7109375" customWidth="1"/>
    <col min="13313" max="13314" width="14.7109375" customWidth="1"/>
    <col min="13565" max="13565" width="76.140625" customWidth="1"/>
    <col min="13566" max="13567" width="14.7109375" customWidth="1"/>
    <col min="13568" max="13568" width="5.7109375" customWidth="1"/>
    <col min="13569" max="13570" width="14.7109375" customWidth="1"/>
    <col min="13821" max="13821" width="76.140625" customWidth="1"/>
    <col min="13822" max="13823" width="14.7109375" customWidth="1"/>
    <col min="13824" max="13824" width="5.7109375" customWidth="1"/>
    <col min="13825" max="13826" width="14.7109375" customWidth="1"/>
    <col min="14077" max="14077" width="76.140625" customWidth="1"/>
    <col min="14078" max="14079" width="14.7109375" customWidth="1"/>
    <col min="14080" max="14080" width="5.7109375" customWidth="1"/>
    <col min="14081" max="14082" width="14.7109375" customWidth="1"/>
    <col min="14333" max="14333" width="76.140625" customWidth="1"/>
    <col min="14334" max="14335" width="14.7109375" customWidth="1"/>
    <col min="14336" max="14336" width="5.7109375" customWidth="1"/>
    <col min="14337" max="14338" width="14.7109375" customWidth="1"/>
    <col min="14589" max="14589" width="76.140625" customWidth="1"/>
    <col min="14590" max="14591" width="14.7109375" customWidth="1"/>
    <col min="14592" max="14592" width="5.7109375" customWidth="1"/>
    <col min="14593" max="14594" width="14.7109375" customWidth="1"/>
    <col min="14845" max="14845" width="76.140625" customWidth="1"/>
    <col min="14846" max="14847" width="14.7109375" customWidth="1"/>
    <col min="14848" max="14848" width="5.7109375" customWidth="1"/>
    <col min="14849" max="14850" width="14.7109375" customWidth="1"/>
    <col min="15101" max="15101" width="76.140625" customWidth="1"/>
    <col min="15102" max="15103" width="14.7109375" customWidth="1"/>
    <col min="15104" max="15104" width="5.7109375" customWidth="1"/>
    <col min="15105" max="15106" width="14.7109375" customWidth="1"/>
    <col min="15357" max="15357" width="76.140625" customWidth="1"/>
    <col min="15358" max="15359" width="14.7109375" customWidth="1"/>
    <col min="15360" max="15360" width="5.7109375" customWidth="1"/>
    <col min="15361" max="15362" width="14.7109375" customWidth="1"/>
    <col min="15613" max="15613" width="76.140625" customWidth="1"/>
    <col min="15614" max="15615" width="14.7109375" customWidth="1"/>
    <col min="15616" max="15616" width="5.7109375" customWidth="1"/>
    <col min="15617" max="15618" width="14.7109375" customWidth="1"/>
    <col min="15869" max="15869" width="76.140625" customWidth="1"/>
    <col min="15870" max="15871" width="14.7109375" customWidth="1"/>
    <col min="15872" max="15872" width="5.7109375" customWidth="1"/>
    <col min="15873" max="15874" width="14.7109375" customWidth="1"/>
    <col min="16125" max="16125" width="76.140625" customWidth="1"/>
    <col min="16126" max="16127" width="14.7109375" customWidth="1"/>
    <col min="16128" max="16128" width="5.7109375" customWidth="1"/>
    <col min="16129" max="16130" width="14.7109375" customWidth="1"/>
  </cols>
  <sheetData>
    <row r="1" spans="1:12" x14ac:dyDescent="0.25">
      <c r="F1" s="388" t="s">
        <v>116</v>
      </c>
      <c r="G1" s="388"/>
      <c r="H1" s="388"/>
    </row>
    <row r="2" spans="1:12" ht="42.75" customHeight="1" x14ac:dyDescent="0.25">
      <c r="A2" s="383" t="s">
        <v>96</v>
      </c>
      <c r="B2" s="383"/>
      <c r="C2" s="383"/>
      <c r="D2" s="383"/>
      <c r="E2" s="383"/>
      <c r="F2" s="383"/>
      <c r="G2" s="383"/>
      <c r="H2" s="383"/>
    </row>
    <row r="4" spans="1:12" ht="15.75" thickBot="1" x14ac:dyDescent="0.3"/>
    <row r="5" spans="1:12" ht="81.75" customHeight="1" thickBot="1" x14ac:dyDescent="0.3">
      <c r="A5" s="153" t="s">
        <v>3</v>
      </c>
      <c r="B5" s="166" t="s">
        <v>0</v>
      </c>
      <c r="C5" s="130" t="s">
        <v>1</v>
      </c>
      <c r="D5" s="131" t="s">
        <v>59</v>
      </c>
      <c r="E5" s="136" t="s">
        <v>63</v>
      </c>
      <c r="F5" s="132" t="s">
        <v>61</v>
      </c>
      <c r="G5" s="136" t="s">
        <v>63</v>
      </c>
      <c r="H5" s="132" t="s">
        <v>57</v>
      </c>
      <c r="I5" s="161" t="s">
        <v>65</v>
      </c>
      <c r="J5" s="142" t="s">
        <v>63</v>
      </c>
      <c r="K5" s="142" t="s">
        <v>66</v>
      </c>
      <c r="L5" s="142" t="s">
        <v>63</v>
      </c>
    </row>
    <row r="6" spans="1:12" ht="18.75" x14ac:dyDescent="0.3">
      <c r="A6" s="154" t="s">
        <v>4</v>
      </c>
      <c r="B6" s="167"/>
      <c r="C6" s="133"/>
      <c r="D6" s="133"/>
      <c r="E6" s="133"/>
      <c r="F6" s="133"/>
      <c r="G6" s="137"/>
      <c r="H6" s="134"/>
      <c r="I6" s="162"/>
      <c r="J6" s="143"/>
      <c r="K6" s="143"/>
      <c r="L6" s="143"/>
    </row>
    <row r="7" spans="1:12" ht="20.100000000000001" customHeight="1" x14ac:dyDescent="0.25">
      <c r="A7" s="155" t="s">
        <v>89</v>
      </c>
      <c r="B7" s="197">
        <v>1600</v>
      </c>
      <c r="C7" s="198">
        <v>1450</v>
      </c>
      <c r="D7" s="208">
        <v>2300</v>
      </c>
      <c r="E7" s="199">
        <f>D7/B7-100%</f>
        <v>0.4375</v>
      </c>
      <c r="F7" s="208">
        <v>2000</v>
      </c>
      <c r="G7" s="200">
        <f>F7/C7-100%</f>
        <v>0.3793103448275863</v>
      </c>
      <c r="H7" s="196" t="s">
        <v>62</v>
      </c>
      <c r="I7" s="163">
        <v>2300</v>
      </c>
      <c r="J7" s="145">
        <f>I7/D7-100%</f>
        <v>0</v>
      </c>
      <c r="K7" s="144">
        <v>2000</v>
      </c>
      <c r="L7" s="145">
        <f>K7/F7-100%</f>
        <v>0</v>
      </c>
    </row>
    <row r="8" spans="1:12" ht="20.100000000000001" customHeight="1" x14ac:dyDescent="0.25">
      <c r="A8" s="155" t="s">
        <v>88</v>
      </c>
      <c r="B8" s="197">
        <v>1200</v>
      </c>
      <c r="C8" s="198">
        <v>1100</v>
      </c>
      <c r="D8" s="208">
        <v>1900</v>
      </c>
      <c r="E8" s="199">
        <f>D8/B8-100%</f>
        <v>0.58333333333333326</v>
      </c>
      <c r="F8" s="208">
        <v>1700</v>
      </c>
      <c r="G8" s="200">
        <f>F8/C8-100%</f>
        <v>0.54545454545454541</v>
      </c>
      <c r="H8" s="196" t="s">
        <v>62</v>
      </c>
      <c r="I8" s="163">
        <v>1900</v>
      </c>
      <c r="J8" s="145">
        <f>I8/D8-100%</f>
        <v>0</v>
      </c>
      <c r="K8" s="144">
        <v>1700</v>
      </c>
      <c r="L8" s="145">
        <f>K8/F8-100%</f>
        <v>0</v>
      </c>
    </row>
    <row r="9" spans="1:12" ht="20.100000000000001" customHeight="1" x14ac:dyDescent="0.25">
      <c r="A9" s="155" t="s">
        <v>5</v>
      </c>
      <c r="B9" s="168">
        <v>1150</v>
      </c>
      <c r="C9" s="123">
        <v>1050</v>
      </c>
      <c r="D9" s="390" t="s">
        <v>28</v>
      </c>
      <c r="E9" s="390"/>
      <c r="F9" s="390"/>
      <c r="G9" s="138"/>
      <c r="H9" s="112"/>
      <c r="I9" s="163"/>
      <c r="J9" s="143"/>
      <c r="K9" s="144"/>
      <c r="L9" s="145"/>
    </row>
    <row r="10" spans="1:12" s="2" customFormat="1" ht="20.100000000000001" customHeight="1" x14ac:dyDescent="0.25">
      <c r="A10" s="156" t="s">
        <v>6</v>
      </c>
      <c r="B10" s="169">
        <v>850</v>
      </c>
      <c r="C10" s="126">
        <v>750</v>
      </c>
      <c r="D10" s="390" t="s">
        <v>28</v>
      </c>
      <c r="E10" s="390"/>
      <c r="F10" s="390"/>
      <c r="G10" s="138"/>
      <c r="H10" s="135"/>
      <c r="I10" s="164"/>
      <c r="J10" s="147"/>
      <c r="K10" s="146"/>
      <c r="L10" s="148"/>
    </row>
    <row r="11" spans="1:12" ht="20.100000000000001" customHeight="1" x14ac:dyDescent="0.25">
      <c r="A11" s="155" t="s">
        <v>7</v>
      </c>
      <c r="B11" s="168">
        <v>600</v>
      </c>
      <c r="C11" s="123"/>
      <c r="D11" s="209">
        <v>1150</v>
      </c>
      <c r="E11" s="199">
        <f>D11/B11-100%</f>
        <v>0.91666666666666674</v>
      </c>
      <c r="F11" s="124" t="s">
        <v>45</v>
      </c>
      <c r="G11" s="140"/>
      <c r="H11" s="125"/>
      <c r="I11" s="163">
        <v>1150</v>
      </c>
      <c r="J11" s="145">
        <f>I11/D11-100%</f>
        <v>0</v>
      </c>
      <c r="K11" s="149" t="s">
        <v>45</v>
      </c>
      <c r="L11" s="150" t="s">
        <v>45</v>
      </c>
    </row>
    <row r="12" spans="1:12" ht="20.100000000000001" customHeight="1" x14ac:dyDescent="0.3">
      <c r="A12" s="157"/>
      <c r="B12" s="170"/>
      <c r="C12" s="127"/>
      <c r="D12" s="128"/>
      <c r="E12" s="128"/>
      <c r="F12" s="128"/>
      <c r="G12" s="139"/>
      <c r="H12" s="129"/>
      <c r="I12" s="163"/>
      <c r="J12" s="143"/>
      <c r="K12" s="144"/>
      <c r="L12" s="145"/>
    </row>
    <row r="13" spans="1:12" ht="20.100000000000001" customHeight="1" x14ac:dyDescent="0.3">
      <c r="A13" s="158" t="s">
        <v>8</v>
      </c>
      <c r="B13" s="170"/>
      <c r="C13" s="127"/>
      <c r="D13" s="128"/>
      <c r="E13" s="128"/>
      <c r="F13" s="128"/>
      <c r="G13" s="139"/>
      <c r="H13" s="129"/>
      <c r="I13" s="163"/>
      <c r="J13" s="143"/>
      <c r="K13" s="144"/>
      <c r="L13" s="145"/>
    </row>
    <row r="14" spans="1:12" ht="20.100000000000001" customHeight="1" x14ac:dyDescent="0.25">
      <c r="A14" s="155" t="s">
        <v>9</v>
      </c>
      <c r="B14" s="168">
        <v>13000</v>
      </c>
      <c r="C14" s="123">
        <v>12500</v>
      </c>
      <c r="D14" s="390" t="s">
        <v>28</v>
      </c>
      <c r="E14" s="390"/>
      <c r="F14" s="390"/>
      <c r="G14" s="138"/>
      <c r="H14" s="125"/>
      <c r="I14" s="163"/>
      <c r="J14" s="143"/>
      <c r="K14" s="144"/>
      <c r="L14" s="145"/>
    </row>
    <row r="15" spans="1:12" ht="20.100000000000001" customHeight="1" x14ac:dyDescent="0.25">
      <c r="A15" s="155" t="s">
        <v>10</v>
      </c>
      <c r="B15" s="168">
        <v>10000</v>
      </c>
      <c r="C15" s="123">
        <v>9500</v>
      </c>
      <c r="D15" s="390" t="s">
        <v>28</v>
      </c>
      <c r="E15" s="390"/>
      <c r="F15" s="390"/>
      <c r="G15" s="138"/>
      <c r="H15" s="125"/>
      <c r="I15" s="163"/>
      <c r="J15" s="143"/>
      <c r="K15" s="144"/>
      <c r="L15" s="145"/>
    </row>
    <row r="16" spans="1:12" ht="20.100000000000001" customHeight="1" x14ac:dyDescent="0.3">
      <c r="A16" s="157"/>
      <c r="B16" s="170"/>
      <c r="C16" s="127"/>
      <c r="D16" s="128"/>
      <c r="E16" s="128"/>
      <c r="F16" s="128"/>
      <c r="G16" s="139"/>
      <c r="H16" s="129"/>
      <c r="I16" s="163"/>
      <c r="J16" s="143"/>
      <c r="K16" s="144"/>
      <c r="L16" s="145"/>
    </row>
    <row r="17" spans="1:18" ht="20.100000000000001" customHeight="1" x14ac:dyDescent="0.3">
      <c r="A17" s="158" t="s">
        <v>11</v>
      </c>
      <c r="B17" s="170"/>
      <c r="C17" s="127"/>
      <c r="D17" s="128"/>
      <c r="E17" s="128"/>
      <c r="F17" s="128"/>
      <c r="G17" s="139"/>
      <c r="H17" s="129"/>
      <c r="I17" s="163"/>
      <c r="J17" s="143"/>
      <c r="K17" s="144"/>
      <c r="L17" s="145"/>
    </row>
    <row r="18" spans="1:18" s="1" customFormat="1" ht="20.100000000000001" customHeight="1" x14ac:dyDescent="0.25">
      <c r="A18" s="156" t="s">
        <v>90</v>
      </c>
      <c r="B18" s="197">
        <v>5000</v>
      </c>
      <c r="C18" s="198">
        <v>4500</v>
      </c>
      <c r="D18" s="208">
        <v>6100</v>
      </c>
      <c r="E18" s="199">
        <f>D18/B18-100%</f>
        <v>0.21999999999999997</v>
      </c>
      <c r="F18" s="208">
        <v>5500</v>
      </c>
      <c r="G18" s="200">
        <f>F18/C18-100%</f>
        <v>0.22222222222222232</v>
      </c>
      <c r="H18" s="196" t="s">
        <v>62</v>
      </c>
      <c r="I18" s="165">
        <v>6300</v>
      </c>
      <c r="J18" s="152">
        <f>I18/D18-100%</f>
        <v>3.2786885245901676E-2</v>
      </c>
      <c r="K18" s="151">
        <v>5500</v>
      </c>
      <c r="L18" s="152">
        <f>K18/F18-100%</f>
        <v>0</v>
      </c>
    </row>
    <row r="19" spans="1:18" ht="20.100000000000001" customHeight="1" x14ac:dyDescent="0.25">
      <c r="A19" s="159" t="s">
        <v>12</v>
      </c>
      <c r="B19" s="197">
        <v>750</v>
      </c>
      <c r="C19" s="198">
        <v>700</v>
      </c>
      <c r="D19" s="208">
        <v>1200</v>
      </c>
      <c r="E19" s="199">
        <f>D19/B19-100%</f>
        <v>0.60000000000000009</v>
      </c>
      <c r="F19" s="208">
        <v>1100</v>
      </c>
      <c r="G19" s="200">
        <f>F19/C19-100%</f>
        <v>0.5714285714285714</v>
      </c>
      <c r="H19" s="125"/>
      <c r="I19" s="163">
        <v>1200</v>
      </c>
      <c r="J19" s="145">
        <f>I19/D19-100%</f>
        <v>0</v>
      </c>
      <c r="K19" s="144">
        <v>1100</v>
      </c>
      <c r="L19" s="145">
        <f>K19/F19-100%</f>
        <v>0</v>
      </c>
      <c r="R19" s="218"/>
    </row>
    <row r="20" spans="1:18" ht="20.100000000000001" customHeight="1" x14ac:dyDescent="0.3">
      <c r="A20" s="155"/>
      <c r="B20" s="170"/>
      <c r="C20" s="127"/>
      <c r="D20" s="128"/>
      <c r="E20" s="128"/>
      <c r="F20" s="128"/>
      <c r="G20" s="139"/>
      <c r="H20" s="129"/>
      <c r="I20" s="163"/>
      <c r="J20" s="143"/>
      <c r="K20" s="144"/>
      <c r="L20" s="145"/>
      <c r="R20" s="218"/>
    </row>
    <row r="21" spans="1:18" ht="20.100000000000001" customHeight="1" x14ac:dyDescent="0.3">
      <c r="A21" s="158" t="s">
        <v>93</v>
      </c>
      <c r="B21" s="170"/>
      <c r="C21" s="127"/>
      <c r="D21" s="128"/>
      <c r="E21" s="128"/>
      <c r="F21" s="128"/>
      <c r="G21" s="139"/>
      <c r="H21" s="129"/>
      <c r="I21" s="163"/>
      <c r="J21" s="143"/>
      <c r="K21" s="144"/>
      <c r="L21" s="145"/>
    </row>
    <row r="22" spans="1:18" ht="20.100000000000001" customHeight="1" x14ac:dyDescent="0.25">
      <c r="A22" s="155" t="s">
        <v>13</v>
      </c>
      <c r="B22" s="168">
        <v>1600</v>
      </c>
      <c r="C22" s="123"/>
      <c r="D22" s="390" t="s">
        <v>28</v>
      </c>
      <c r="E22" s="390"/>
      <c r="F22" s="390"/>
      <c r="G22" s="138"/>
      <c r="H22" s="125"/>
      <c r="I22" s="163"/>
      <c r="J22" s="145"/>
      <c r="K22" s="149"/>
      <c r="L22" s="150"/>
    </row>
    <row r="23" spans="1:18" ht="20.100000000000001" customHeight="1" x14ac:dyDescent="0.25">
      <c r="A23" s="155" t="s">
        <v>14</v>
      </c>
      <c r="B23" s="168">
        <v>1200</v>
      </c>
      <c r="C23" s="123"/>
      <c r="D23" s="390" t="s">
        <v>28</v>
      </c>
      <c r="E23" s="390"/>
      <c r="F23" s="390"/>
      <c r="G23" s="138"/>
      <c r="H23" s="125"/>
      <c r="I23" s="162"/>
      <c r="J23" s="143"/>
      <c r="K23" s="143"/>
      <c r="L23" s="143"/>
    </row>
    <row r="24" spans="1:18" ht="20.100000000000001" customHeight="1" x14ac:dyDescent="0.3">
      <c r="A24" s="155"/>
      <c r="B24" s="170"/>
      <c r="C24" s="127"/>
      <c r="D24" s="128"/>
      <c r="E24" s="128"/>
      <c r="F24" s="128"/>
      <c r="G24" s="139"/>
      <c r="H24" s="129"/>
      <c r="I24" s="162"/>
      <c r="J24" s="143"/>
      <c r="K24" s="143"/>
      <c r="L24" s="143"/>
    </row>
    <row r="25" spans="1:18" ht="20.100000000000001" customHeight="1" thickBot="1" x14ac:dyDescent="0.3">
      <c r="A25" s="160" t="s">
        <v>15</v>
      </c>
      <c r="B25" s="201">
        <v>2800</v>
      </c>
      <c r="C25" s="214">
        <v>2600</v>
      </c>
      <c r="D25" s="389" t="s">
        <v>28</v>
      </c>
      <c r="E25" s="389"/>
      <c r="F25" s="389"/>
      <c r="G25" s="215"/>
      <c r="H25" s="202"/>
      <c r="I25" s="162"/>
      <c r="J25" s="143"/>
      <c r="K25" s="143"/>
      <c r="L25" s="143"/>
    </row>
    <row r="27" spans="1:18" ht="15.75" x14ac:dyDescent="0.25">
      <c r="A27" s="213" t="s">
        <v>97</v>
      </c>
    </row>
  </sheetData>
  <mergeCells count="9">
    <mergeCell ref="F1:H1"/>
    <mergeCell ref="D25:F25"/>
    <mergeCell ref="D23:F23"/>
    <mergeCell ref="D22:F22"/>
    <mergeCell ref="A2:H2"/>
    <mergeCell ref="D9:F9"/>
    <mergeCell ref="D10:F10"/>
    <mergeCell ref="D14:F14"/>
    <mergeCell ref="D15:F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9"/>
  <sheetViews>
    <sheetView tabSelected="1" workbookViewId="0">
      <selection activeCell="G16" sqref="G16"/>
    </sheetView>
  </sheetViews>
  <sheetFormatPr defaultRowHeight="15" x14ac:dyDescent="0.25"/>
  <cols>
    <col min="2" max="2" width="21.7109375" bestFit="1" customWidth="1"/>
    <col min="3" max="4" width="9.42578125" style="224" bestFit="1" customWidth="1"/>
    <col min="5" max="6" width="10.42578125" style="224" bestFit="1" customWidth="1"/>
    <col min="7" max="7" width="10.140625" style="224" bestFit="1" customWidth="1"/>
  </cols>
  <sheetData>
    <row r="1" spans="2:7" x14ac:dyDescent="0.25">
      <c r="F1" s="391" t="s">
        <v>118</v>
      </c>
      <c r="G1" s="391"/>
    </row>
    <row r="2" spans="2:7" ht="15.75" thickBot="1" x14ac:dyDescent="0.3"/>
    <row r="3" spans="2:7" ht="20.100000000000001" customHeight="1" x14ac:dyDescent="0.25">
      <c r="B3" s="392" t="s">
        <v>108</v>
      </c>
      <c r="C3" s="393"/>
      <c r="D3" s="393"/>
      <c r="E3" s="393"/>
      <c r="F3" s="393"/>
      <c r="G3" s="394"/>
    </row>
    <row r="4" spans="2:7" ht="20.100000000000001" customHeight="1" x14ac:dyDescent="0.25">
      <c r="B4" s="220"/>
      <c r="C4" s="395" t="s">
        <v>102</v>
      </c>
      <c r="D4" s="395"/>
      <c r="E4" s="395" t="s">
        <v>103</v>
      </c>
      <c r="F4" s="395"/>
      <c r="G4" s="233" t="s">
        <v>104</v>
      </c>
    </row>
    <row r="5" spans="2:7" ht="20.100000000000001" customHeight="1" x14ac:dyDescent="0.25">
      <c r="B5" s="220"/>
      <c r="C5" s="227" t="s">
        <v>105</v>
      </c>
      <c r="D5" s="227" t="s">
        <v>107</v>
      </c>
      <c r="E5" s="227" t="s">
        <v>105</v>
      </c>
      <c r="F5" s="227" t="s">
        <v>107</v>
      </c>
      <c r="G5" s="233"/>
    </row>
    <row r="6" spans="2:7" ht="20.100000000000001" customHeight="1" x14ac:dyDescent="0.25">
      <c r="B6" s="221" t="s">
        <v>109</v>
      </c>
      <c r="C6" s="230">
        <v>4500</v>
      </c>
      <c r="D6" s="234">
        <v>6000</v>
      </c>
      <c r="E6" s="230">
        <v>45000</v>
      </c>
      <c r="F6" s="234">
        <v>60000</v>
      </c>
      <c r="G6" s="225">
        <v>33</v>
      </c>
    </row>
    <row r="7" spans="2:7" ht="20.100000000000001" customHeight="1" x14ac:dyDescent="0.25">
      <c r="B7" s="222" t="s">
        <v>110</v>
      </c>
      <c r="C7" s="230">
        <v>2500</v>
      </c>
      <c r="D7" s="234">
        <v>3300</v>
      </c>
      <c r="E7" s="230">
        <v>15000</v>
      </c>
      <c r="F7" s="234">
        <v>19800</v>
      </c>
      <c r="G7" s="225">
        <v>32</v>
      </c>
    </row>
    <row r="8" spans="2:7" ht="20.100000000000001" customHeight="1" x14ac:dyDescent="0.25">
      <c r="B8" s="221" t="s">
        <v>111</v>
      </c>
      <c r="C8" s="231"/>
      <c r="D8" s="231"/>
      <c r="E8" s="230">
        <v>4500</v>
      </c>
      <c r="F8" s="234">
        <v>6000</v>
      </c>
      <c r="G8" s="225">
        <v>33</v>
      </c>
    </row>
    <row r="9" spans="2:7" ht="20.100000000000001" customHeight="1" x14ac:dyDescent="0.25">
      <c r="B9" s="221" t="s">
        <v>112</v>
      </c>
      <c r="C9" s="231"/>
      <c r="D9" s="231"/>
      <c r="E9" s="230">
        <v>4500</v>
      </c>
      <c r="F9" s="234">
        <v>6000</v>
      </c>
      <c r="G9" s="225">
        <v>33</v>
      </c>
    </row>
    <row r="10" spans="2:7" ht="20.100000000000001" customHeight="1" x14ac:dyDescent="0.25">
      <c r="B10" s="396" t="s">
        <v>106</v>
      </c>
      <c r="C10" s="397"/>
      <c r="D10" s="397"/>
      <c r="E10" s="397"/>
      <c r="F10" s="397"/>
      <c r="G10" s="398"/>
    </row>
    <row r="11" spans="2:7" ht="20.100000000000001" customHeight="1" x14ac:dyDescent="0.25">
      <c r="B11" s="220"/>
      <c r="C11" s="227" t="s">
        <v>105</v>
      </c>
      <c r="D11" s="227" t="s">
        <v>107</v>
      </c>
      <c r="E11" s="227"/>
      <c r="F11" s="227"/>
      <c r="G11" s="233" t="s">
        <v>104</v>
      </c>
    </row>
    <row r="12" spans="2:7" ht="20.100000000000001" customHeight="1" x14ac:dyDescent="0.25">
      <c r="B12" s="221" t="s">
        <v>113</v>
      </c>
      <c r="C12" s="230">
        <v>450</v>
      </c>
      <c r="D12" s="234">
        <v>600</v>
      </c>
      <c r="E12" s="226"/>
      <c r="F12" s="226"/>
      <c r="G12" s="225">
        <v>33</v>
      </c>
    </row>
    <row r="13" spans="2:7" ht="20.100000000000001" customHeight="1" thickBot="1" x14ac:dyDescent="0.3">
      <c r="B13" s="223" t="s">
        <v>114</v>
      </c>
      <c r="C13" s="232">
        <v>1200</v>
      </c>
      <c r="D13" s="235">
        <v>1600</v>
      </c>
      <c r="E13" s="228"/>
      <c r="F13" s="228"/>
      <c r="G13" s="229">
        <v>33</v>
      </c>
    </row>
    <row r="14" spans="2:7" ht="20.100000000000001" customHeight="1" x14ac:dyDescent="0.25">
      <c r="C14"/>
      <c r="D14"/>
      <c r="E14"/>
      <c r="F14"/>
      <c r="G14"/>
    </row>
    <row r="15" spans="2:7" ht="20.100000000000001" customHeight="1" x14ac:dyDescent="0.25">
      <c r="C15"/>
      <c r="D15"/>
      <c r="E15"/>
      <c r="F15"/>
      <c r="G15"/>
    </row>
    <row r="16" spans="2:7" ht="20.100000000000001" customHeight="1" x14ac:dyDescent="0.25">
      <c r="C16"/>
      <c r="D16"/>
      <c r="E16"/>
      <c r="F16"/>
      <c r="G16"/>
    </row>
    <row r="17" spans="3:8" ht="20.100000000000001" customHeight="1" x14ac:dyDescent="0.25">
      <c r="C17"/>
      <c r="D17"/>
      <c r="E17"/>
      <c r="F17"/>
      <c r="G17"/>
    </row>
    <row r="18" spans="3:8" x14ac:dyDescent="0.25">
      <c r="C18"/>
      <c r="D18"/>
      <c r="E18"/>
      <c r="F18"/>
      <c r="G18"/>
    </row>
    <row r="19" spans="3:8" x14ac:dyDescent="0.25">
      <c r="H19" s="219"/>
    </row>
  </sheetData>
  <mergeCells count="5">
    <mergeCell ref="F1:G1"/>
    <mergeCell ref="B3:G3"/>
    <mergeCell ref="C4:D4"/>
    <mergeCell ref="E4:F4"/>
    <mergeCell ref="B10:G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1"/>
  <sheetViews>
    <sheetView workbookViewId="0">
      <selection activeCell="F28" sqref="F28"/>
    </sheetView>
  </sheetViews>
  <sheetFormatPr defaultRowHeight="15" x14ac:dyDescent="0.25"/>
  <cols>
    <col min="2" max="2" width="35.140625" bestFit="1" customWidth="1"/>
    <col min="3" max="3" width="17.7109375" bestFit="1" customWidth="1"/>
  </cols>
  <sheetData>
    <row r="2" spans="2:4" x14ac:dyDescent="0.25">
      <c r="C2" s="388" t="s">
        <v>119</v>
      </c>
      <c r="D2" s="388"/>
    </row>
    <row r="3" spans="2:4" s="237" customFormat="1" ht="24.75" customHeight="1" x14ac:dyDescent="0.25">
      <c r="B3" s="310" t="s">
        <v>124</v>
      </c>
      <c r="C3" s="310"/>
      <c r="D3" s="238"/>
    </row>
    <row r="4" spans="2:4" ht="15.75" thickBot="1" x14ac:dyDescent="0.3"/>
    <row r="5" spans="2:4" x14ac:dyDescent="0.25">
      <c r="B5" s="239"/>
      <c r="C5" s="134" t="s">
        <v>127</v>
      </c>
    </row>
    <row r="6" spans="2:4" x14ac:dyDescent="0.25">
      <c r="B6" s="240" t="s">
        <v>125</v>
      </c>
      <c r="C6" s="241">
        <v>450</v>
      </c>
    </row>
    <row r="7" spans="2:4" x14ac:dyDescent="0.25">
      <c r="B7" s="240" t="s">
        <v>120</v>
      </c>
      <c r="C7" s="241">
        <v>350</v>
      </c>
    </row>
    <row r="8" spans="2:4" x14ac:dyDescent="0.25">
      <c r="B8" s="240" t="s">
        <v>121</v>
      </c>
      <c r="C8" s="241">
        <v>500</v>
      </c>
    </row>
    <row r="9" spans="2:4" x14ac:dyDescent="0.25">
      <c r="B9" s="240" t="s">
        <v>122</v>
      </c>
      <c r="C9" s="241">
        <v>250</v>
      </c>
    </row>
    <row r="10" spans="2:4" x14ac:dyDescent="0.25">
      <c r="B10" s="240" t="s">
        <v>123</v>
      </c>
      <c r="C10" s="241">
        <v>350</v>
      </c>
    </row>
    <row r="11" spans="2:4" ht="15.75" thickBot="1" x14ac:dyDescent="0.3">
      <c r="B11" s="242" t="s">
        <v>126</v>
      </c>
      <c r="C11" s="243">
        <v>0</v>
      </c>
    </row>
  </sheetData>
  <mergeCells count="2">
    <mergeCell ref="C2:D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1"/>
  <sheetViews>
    <sheetView zoomScaleNormal="100" workbookViewId="0">
      <selection activeCell="L1" sqref="L1:M1"/>
    </sheetView>
  </sheetViews>
  <sheetFormatPr defaultColWidth="8.85546875" defaultRowHeight="15" x14ac:dyDescent="0.25"/>
  <cols>
    <col min="1" max="1" width="56.42578125" style="248" bestFit="1" customWidth="1"/>
    <col min="2" max="2" width="17" style="249" customWidth="1"/>
    <col min="3" max="3" width="20.28515625" style="2" customWidth="1"/>
    <col min="4" max="4" width="20.28515625" style="245" customWidth="1"/>
    <col min="5" max="5" width="7.7109375" style="245" customWidth="1"/>
    <col min="6" max="6" width="16.5703125" style="245" customWidth="1"/>
    <col min="7" max="7" width="8.5703125" style="245" customWidth="1"/>
    <col min="8" max="8" width="33" style="245" customWidth="1"/>
    <col min="9" max="9" width="9.7109375" style="245" customWidth="1"/>
    <col min="10" max="10" width="20.7109375" style="245" customWidth="1"/>
    <col min="11" max="11" width="12.5703125" style="245" customWidth="1"/>
    <col min="12" max="12" width="16.42578125" style="245" customWidth="1"/>
    <col min="13" max="13" width="12.28515625" style="245" customWidth="1"/>
    <col min="14" max="16384" width="8.85546875" style="245"/>
  </cols>
  <sheetData>
    <row r="1" spans="1:13" ht="18.75" x14ac:dyDescent="0.3">
      <c r="A1" s="236" t="s">
        <v>128</v>
      </c>
      <c r="B1" s="236"/>
      <c r="C1" s="244"/>
      <c r="L1" s="495" t="s">
        <v>258</v>
      </c>
      <c r="M1" s="495"/>
    </row>
    <row r="2" spans="1:13" s="247" customFormat="1" x14ac:dyDescent="0.25">
      <c r="A2" s="28" t="s">
        <v>129</v>
      </c>
      <c r="B2" s="28"/>
      <c r="C2" s="246"/>
    </row>
    <row r="3" spans="1:13" ht="15.75" thickBot="1" x14ac:dyDescent="0.3"/>
    <row r="4" spans="1:13" s="252" customFormat="1" ht="45.75" thickBot="1" x14ac:dyDescent="0.3">
      <c r="A4" s="216" t="s">
        <v>130</v>
      </c>
      <c r="B4" s="250" t="s">
        <v>131</v>
      </c>
      <c r="C4" s="217" t="s">
        <v>132</v>
      </c>
      <c r="D4" s="250" t="s">
        <v>133</v>
      </c>
      <c r="E4" s="399" t="s">
        <v>134</v>
      </c>
      <c r="F4" s="400"/>
      <c r="G4" s="399" t="s">
        <v>16</v>
      </c>
      <c r="H4" s="400"/>
      <c r="I4" s="399" t="s">
        <v>135</v>
      </c>
      <c r="J4" s="401"/>
      <c r="K4" s="251" t="s">
        <v>136</v>
      </c>
      <c r="L4" s="399" t="s">
        <v>137</v>
      </c>
      <c r="M4" s="402"/>
    </row>
    <row r="5" spans="1:13" ht="45.75" thickBot="1" x14ac:dyDescent="0.3">
      <c r="A5" s="216" t="s">
        <v>138</v>
      </c>
      <c r="B5" s="253" t="s">
        <v>139</v>
      </c>
      <c r="C5" s="254">
        <v>2300</v>
      </c>
      <c r="D5" s="255">
        <v>3600</v>
      </c>
      <c r="E5" s="256">
        <v>1800</v>
      </c>
      <c r="F5" s="257" t="s">
        <v>140</v>
      </c>
      <c r="G5" s="403">
        <v>1600</v>
      </c>
      <c r="H5" s="404"/>
      <c r="I5" s="258">
        <v>5500</v>
      </c>
      <c r="J5" s="259" t="s">
        <v>141</v>
      </c>
      <c r="K5" s="260">
        <v>600</v>
      </c>
      <c r="L5" s="261" t="s">
        <v>142</v>
      </c>
      <c r="M5" s="262" t="s">
        <v>143</v>
      </c>
    </row>
    <row r="6" spans="1:13" ht="30" x14ac:dyDescent="0.25">
      <c r="A6" s="413" t="s">
        <v>144</v>
      </c>
      <c r="B6" s="263" t="s">
        <v>145</v>
      </c>
      <c r="C6" s="419" t="s">
        <v>146</v>
      </c>
      <c r="D6" s="264" t="s">
        <v>147</v>
      </c>
      <c r="E6" s="415" t="s">
        <v>146</v>
      </c>
      <c r="F6" s="416"/>
      <c r="G6" s="421" t="s">
        <v>146</v>
      </c>
      <c r="H6" s="422"/>
      <c r="I6" s="415" t="s">
        <v>148</v>
      </c>
      <c r="J6" s="405" t="s">
        <v>141</v>
      </c>
      <c r="K6" s="407" t="s">
        <v>149</v>
      </c>
      <c r="L6" s="409" t="s">
        <v>150</v>
      </c>
      <c r="M6" s="411" t="s">
        <v>151</v>
      </c>
    </row>
    <row r="7" spans="1:13" ht="30.75" thickBot="1" x14ac:dyDescent="0.3">
      <c r="A7" s="414"/>
      <c r="B7" s="265" t="s">
        <v>152</v>
      </c>
      <c r="C7" s="420"/>
      <c r="D7" s="266" t="s">
        <v>153</v>
      </c>
      <c r="E7" s="417"/>
      <c r="F7" s="418"/>
      <c r="G7" s="423"/>
      <c r="H7" s="424"/>
      <c r="I7" s="417"/>
      <c r="J7" s="406"/>
      <c r="K7" s="408"/>
      <c r="L7" s="410"/>
      <c r="M7" s="412"/>
    </row>
    <row r="8" spans="1:13" ht="30" x14ac:dyDescent="0.25">
      <c r="A8" s="413" t="s">
        <v>154</v>
      </c>
      <c r="B8" s="263" t="s">
        <v>139</v>
      </c>
      <c r="C8" s="267" t="s">
        <v>155</v>
      </c>
      <c r="D8" s="264" t="s">
        <v>156</v>
      </c>
      <c r="E8" s="415" t="s">
        <v>146</v>
      </c>
      <c r="F8" s="416"/>
      <c r="G8" s="415" t="s">
        <v>157</v>
      </c>
      <c r="H8" s="416"/>
      <c r="I8" s="415" t="s">
        <v>158</v>
      </c>
      <c r="J8" s="405" t="s">
        <v>141</v>
      </c>
      <c r="K8" s="407" t="s">
        <v>159</v>
      </c>
      <c r="L8" s="409" t="s">
        <v>160</v>
      </c>
      <c r="M8" s="411" t="s">
        <v>151</v>
      </c>
    </row>
    <row r="9" spans="1:13" ht="15.75" thickBot="1" x14ac:dyDescent="0.3">
      <c r="A9" s="414"/>
      <c r="B9" s="268" t="s">
        <v>161</v>
      </c>
      <c r="C9" s="269">
        <v>2800</v>
      </c>
      <c r="D9" s="270">
        <v>4800</v>
      </c>
      <c r="E9" s="417"/>
      <c r="F9" s="418"/>
      <c r="G9" s="417"/>
      <c r="H9" s="418"/>
      <c r="I9" s="417"/>
      <c r="J9" s="406"/>
      <c r="K9" s="408"/>
      <c r="L9" s="410"/>
      <c r="M9" s="412"/>
    </row>
    <row r="10" spans="1:13" ht="30" x14ac:dyDescent="0.25">
      <c r="A10" s="425" t="s">
        <v>162</v>
      </c>
      <c r="B10" s="263" t="s">
        <v>163</v>
      </c>
      <c r="C10" s="264" t="s">
        <v>164</v>
      </c>
      <c r="D10" s="264" t="s">
        <v>147</v>
      </c>
      <c r="E10" s="427" t="s">
        <v>146</v>
      </c>
      <c r="F10" s="416"/>
      <c r="G10" s="415" t="s">
        <v>165</v>
      </c>
      <c r="H10" s="407"/>
      <c r="I10" s="271" t="s">
        <v>166</v>
      </c>
      <c r="J10" s="405" t="s">
        <v>141</v>
      </c>
      <c r="K10" s="272" t="s">
        <v>167</v>
      </c>
      <c r="L10" s="409" t="s">
        <v>168</v>
      </c>
      <c r="M10" s="432" t="s">
        <v>169</v>
      </c>
    </row>
    <row r="11" spans="1:13" ht="30.75" thickBot="1" x14ac:dyDescent="0.3">
      <c r="A11" s="426"/>
      <c r="B11" s="268" t="s">
        <v>170</v>
      </c>
      <c r="C11" s="270">
        <v>3400</v>
      </c>
      <c r="D11" s="270">
        <v>3400</v>
      </c>
      <c r="E11" s="428"/>
      <c r="F11" s="424"/>
      <c r="G11" s="423"/>
      <c r="H11" s="429"/>
      <c r="I11" s="273" t="s">
        <v>171</v>
      </c>
      <c r="J11" s="430"/>
      <c r="K11" s="274" t="s">
        <v>172</v>
      </c>
      <c r="L11" s="431"/>
      <c r="M11" s="433"/>
    </row>
    <row r="12" spans="1:13" ht="31.15" customHeight="1" thickBot="1" x14ac:dyDescent="0.3">
      <c r="A12" s="435" t="s">
        <v>173</v>
      </c>
      <c r="B12" s="275" t="s">
        <v>139</v>
      </c>
      <c r="C12" s="276" t="s">
        <v>174</v>
      </c>
      <c r="D12" s="276" t="s">
        <v>175</v>
      </c>
      <c r="E12" s="437" t="s">
        <v>146</v>
      </c>
      <c r="F12" s="438"/>
      <c r="G12" s="437" t="s">
        <v>176</v>
      </c>
      <c r="H12" s="438"/>
      <c r="I12" s="450" t="s">
        <v>148</v>
      </c>
      <c r="J12" s="452" t="s">
        <v>141</v>
      </c>
      <c r="K12" s="454" t="s">
        <v>177</v>
      </c>
      <c r="L12" s="446" t="s">
        <v>160</v>
      </c>
      <c r="M12" s="432" t="s">
        <v>178</v>
      </c>
    </row>
    <row r="13" spans="1:13" ht="15" hidden="1" customHeight="1" thickBot="1" x14ac:dyDescent="0.3">
      <c r="A13" s="436"/>
      <c r="B13" s="265" t="s">
        <v>179</v>
      </c>
      <c r="C13" s="266">
        <v>2480</v>
      </c>
      <c r="D13" s="266">
        <v>4080</v>
      </c>
      <c r="E13" s="439"/>
      <c r="F13" s="440"/>
      <c r="G13" s="439"/>
      <c r="H13" s="440"/>
      <c r="I13" s="451"/>
      <c r="J13" s="453"/>
      <c r="K13" s="455"/>
      <c r="L13" s="447"/>
      <c r="M13" s="434"/>
    </row>
    <row r="14" spans="1:13" ht="42" customHeight="1" x14ac:dyDescent="0.25">
      <c r="A14" s="435" t="s">
        <v>180</v>
      </c>
      <c r="B14" s="263" t="s">
        <v>163</v>
      </c>
      <c r="C14" s="277" t="s">
        <v>181</v>
      </c>
      <c r="D14" s="264" t="s">
        <v>182</v>
      </c>
      <c r="E14" s="437" t="s">
        <v>146</v>
      </c>
      <c r="F14" s="438"/>
      <c r="G14" s="441" t="s">
        <v>183</v>
      </c>
      <c r="H14" s="442"/>
      <c r="I14" s="427" t="s">
        <v>184</v>
      </c>
      <c r="J14" s="443"/>
      <c r="K14" s="407" t="s">
        <v>185</v>
      </c>
      <c r="L14" s="446" t="s">
        <v>160</v>
      </c>
      <c r="M14" s="432" t="s">
        <v>169</v>
      </c>
    </row>
    <row r="15" spans="1:13" ht="46.15" customHeight="1" thickBot="1" x14ac:dyDescent="0.3">
      <c r="A15" s="436"/>
      <c r="B15" s="265" t="s">
        <v>179</v>
      </c>
      <c r="C15" s="266">
        <v>3900</v>
      </c>
      <c r="D15" s="266" t="s">
        <v>186</v>
      </c>
      <c r="E15" s="439"/>
      <c r="F15" s="440"/>
      <c r="G15" s="448" t="s">
        <v>187</v>
      </c>
      <c r="H15" s="449"/>
      <c r="I15" s="444"/>
      <c r="J15" s="445"/>
      <c r="K15" s="408"/>
      <c r="L15" s="447"/>
      <c r="M15" s="434"/>
    </row>
    <row r="16" spans="1:13" ht="45.75" hidden="1" thickBot="1" x14ac:dyDescent="0.3">
      <c r="A16" s="250" t="s">
        <v>188</v>
      </c>
      <c r="B16" s="253" t="s">
        <v>189</v>
      </c>
      <c r="C16" s="276" t="s">
        <v>190</v>
      </c>
      <c r="D16" s="276" t="s">
        <v>189</v>
      </c>
      <c r="E16" s="486" t="s">
        <v>189</v>
      </c>
      <c r="F16" s="487"/>
      <c r="G16" s="417" t="s">
        <v>189</v>
      </c>
      <c r="H16" s="408"/>
      <c r="I16" s="278" t="s">
        <v>189</v>
      </c>
      <c r="J16" s="279" t="s">
        <v>189</v>
      </c>
      <c r="K16" s="280" t="s">
        <v>189</v>
      </c>
      <c r="L16" s="486" t="s">
        <v>189</v>
      </c>
      <c r="M16" s="487"/>
    </row>
    <row r="17" spans="1:13" ht="30" x14ac:dyDescent="0.25">
      <c r="A17" s="435" t="s">
        <v>191</v>
      </c>
      <c r="B17" s="281" t="s">
        <v>139</v>
      </c>
      <c r="C17" s="264" t="s">
        <v>192</v>
      </c>
      <c r="D17" s="264" t="s">
        <v>193</v>
      </c>
      <c r="E17" s="456" t="s">
        <v>146</v>
      </c>
      <c r="F17" s="457"/>
      <c r="G17" s="273" t="s">
        <v>194</v>
      </c>
      <c r="H17" s="282" t="s">
        <v>195</v>
      </c>
      <c r="I17" s="271" t="s">
        <v>196</v>
      </c>
      <c r="J17" s="283" t="s">
        <v>141</v>
      </c>
      <c r="K17" s="272" t="s">
        <v>149</v>
      </c>
      <c r="L17" s="460" t="s">
        <v>197</v>
      </c>
      <c r="M17" s="457" t="s">
        <v>82</v>
      </c>
    </row>
    <row r="18" spans="1:13" ht="30.75" thickBot="1" x14ac:dyDescent="0.3">
      <c r="A18" s="436"/>
      <c r="B18" s="284" t="s">
        <v>161</v>
      </c>
      <c r="C18" s="266" t="s">
        <v>198</v>
      </c>
      <c r="D18" s="266" t="s">
        <v>199</v>
      </c>
      <c r="E18" s="458"/>
      <c r="F18" s="459"/>
      <c r="G18" s="273" t="s">
        <v>200</v>
      </c>
      <c r="H18" s="282" t="s">
        <v>201</v>
      </c>
      <c r="I18" s="417" t="s">
        <v>146</v>
      </c>
      <c r="J18" s="445"/>
      <c r="K18" s="408"/>
      <c r="L18" s="461"/>
      <c r="M18" s="459"/>
    </row>
    <row r="19" spans="1:13" s="249" customFormat="1" ht="14.45" customHeight="1" x14ac:dyDescent="0.25">
      <c r="A19" s="435" t="s">
        <v>202</v>
      </c>
      <c r="B19" s="476" t="s">
        <v>163</v>
      </c>
      <c r="C19" s="478" t="s">
        <v>203</v>
      </c>
      <c r="D19" s="473" t="s">
        <v>204</v>
      </c>
      <c r="E19" s="437" t="s">
        <v>146</v>
      </c>
      <c r="F19" s="481"/>
      <c r="G19" s="437" t="s">
        <v>205</v>
      </c>
      <c r="H19" s="438"/>
      <c r="I19" s="285">
        <v>5200</v>
      </c>
      <c r="J19" s="286" t="s">
        <v>141</v>
      </c>
      <c r="K19" s="407" t="s">
        <v>206</v>
      </c>
      <c r="L19" s="460" t="s">
        <v>207</v>
      </c>
      <c r="M19" s="498">
        <v>0.1</v>
      </c>
    </row>
    <row r="20" spans="1:13" s="249" customFormat="1" ht="15.75" thickBot="1" x14ac:dyDescent="0.3">
      <c r="A20" s="462"/>
      <c r="B20" s="477"/>
      <c r="C20" s="479"/>
      <c r="D20" s="480"/>
      <c r="E20" s="482"/>
      <c r="F20" s="483"/>
      <c r="G20" s="482"/>
      <c r="H20" s="485"/>
      <c r="I20" s="287">
        <v>6700</v>
      </c>
      <c r="J20" s="288" t="s">
        <v>208</v>
      </c>
      <c r="K20" s="470"/>
      <c r="L20" s="463"/>
      <c r="M20" s="466"/>
    </row>
    <row r="21" spans="1:13" s="249" customFormat="1" x14ac:dyDescent="0.25">
      <c r="A21" s="462"/>
      <c r="B21" s="471" t="s">
        <v>209</v>
      </c>
      <c r="C21" s="473">
        <v>2900</v>
      </c>
      <c r="D21" s="474" t="s">
        <v>210</v>
      </c>
      <c r="E21" s="482"/>
      <c r="F21" s="483"/>
      <c r="G21" s="482"/>
      <c r="H21" s="485"/>
      <c r="I21" s="289">
        <v>5800</v>
      </c>
      <c r="J21" s="290" t="s">
        <v>211</v>
      </c>
      <c r="K21" s="470"/>
      <c r="L21" s="463"/>
      <c r="M21" s="466"/>
    </row>
    <row r="22" spans="1:13" s="249" customFormat="1" ht="15.75" thickBot="1" x14ac:dyDescent="0.3">
      <c r="A22" s="436"/>
      <c r="B22" s="472"/>
      <c r="C22" s="473"/>
      <c r="D22" s="475"/>
      <c r="E22" s="439"/>
      <c r="F22" s="484"/>
      <c r="G22" s="439"/>
      <c r="H22" s="440"/>
      <c r="I22" s="291">
        <v>7200</v>
      </c>
      <c r="J22" s="292" t="s">
        <v>208</v>
      </c>
      <c r="K22" s="408"/>
      <c r="L22" s="461"/>
      <c r="M22" s="459"/>
    </row>
    <row r="23" spans="1:13" ht="55.15" customHeight="1" thickBot="1" x14ac:dyDescent="0.3">
      <c r="A23" s="250" t="s">
        <v>212</v>
      </c>
      <c r="B23" s="253" t="s">
        <v>139</v>
      </c>
      <c r="C23" s="253" t="s">
        <v>213</v>
      </c>
      <c r="D23" s="253" t="s">
        <v>214</v>
      </c>
      <c r="E23" s="497" t="s">
        <v>215</v>
      </c>
      <c r="F23" s="487"/>
      <c r="G23" s="497" t="s">
        <v>216</v>
      </c>
      <c r="H23" s="487"/>
      <c r="I23" s="293" t="s">
        <v>217</v>
      </c>
      <c r="J23" s="259" t="s">
        <v>218</v>
      </c>
      <c r="K23" s="294" t="s">
        <v>219</v>
      </c>
      <c r="L23" s="295" t="s">
        <v>220</v>
      </c>
      <c r="M23" s="296">
        <v>0.25</v>
      </c>
    </row>
    <row r="24" spans="1:13" ht="16.899999999999999" hidden="1" customHeight="1" x14ac:dyDescent="0.25">
      <c r="A24" s="435" t="s">
        <v>221</v>
      </c>
      <c r="B24" s="297" t="s">
        <v>222</v>
      </c>
      <c r="C24" s="298" t="s">
        <v>223</v>
      </c>
      <c r="D24" s="460" t="s">
        <v>224</v>
      </c>
      <c r="E24" s="464" t="s">
        <v>225</v>
      </c>
      <c r="F24" s="457"/>
      <c r="G24" s="464" t="s">
        <v>146</v>
      </c>
      <c r="H24" s="457"/>
      <c r="I24" s="446" t="s">
        <v>226</v>
      </c>
      <c r="J24" s="490" t="s">
        <v>227</v>
      </c>
      <c r="K24" s="432" t="s">
        <v>228</v>
      </c>
      <c r="L24" s="460" t="s">
        <v>229</v>
      </c>
      <c r="M24" s="496">
        <v>0.15</v>
      </c>
    </row>
    <row r="25" spans="1:13" ht="33.6" hidden="1" customHeight="1" x14ac:dyDescent="0.25">
      <c r="A25" s="462"/>
      <c r="B25" s="299" t="s">
        <v>230</v>
      </c>
      <c r="C25" s="300" t="s">
        <v>231</v>
      </c>
      <c r="D25" s="463"/>
      <c r="E25" s="465"/>
      <c r="F25" s="466"/>
      <c r="G25" s="465"/>
      <c r="H25" s="466"/>
      <c r="I25" s="488"/>
      <c r="J25" s="491"/>
      <c r="K25" s="433"/>
      <c r="L25" s="463"/>
      <c r="M25" s="463"/>
    </row>
    <row r="26" spans="1:13" ht="15.75" hidden="1" thickBot="1" x14ac:dyDescent="0.3">
      <c r="A26" s="462"/>
      <c r="B26" s="301" t="s">
        <v>232</v>
      </c>
      <c r="C26" s="300" t="s">
        <v>233</v>
      </c>
      <c r="D26" s="463"/>
      <c r="E26" s="467"/>
      <c r="F26" s="468"/>
      <c r="G26" s="465"/>
      <c r="H26" s="466"/>
      <c r="I26" s="489"/>
      <c r="J26" s="491"/>
      <c r="K26" s="493"/>
      <c r="L26" s="463"/>
      <c r="M26" s="463"/>
    </row>
    <row r="27" spans="1:13" ht="30.75" hidden="1" thickBot="1" x14ac:dyDescent="0.3">
      <c r="A27" s="462"/>
      <c r="B27" s="301" t="s">
        <v>234</v>
      </c>
      <c r="C27" s="300" t="s">
        <v>235</v>
      </c>
      <c r="D27" s="463"/>
      <c r="E27" s="465" t="s">
        <v>236</v>
      </c>
      <c r="F27" s="466"/>
      <c r="G27" s="465"/>
      <c r="H27" s="466"/>
      <c r="I27" s="431" t="s">
        <v>237</v>
      </c>
      <c r="J27" s="491"/>
      <c r="K27" s="494" t="s">
        <v>238</v>
      </c>
      <c r="L27" s="463"/>
      <c r="M27" s="463"/>
    </row>
    <row r="28" spans="1:13" ht="30.75" hidden="1" thickBot="1" x14ac:dyDescent="0.3">
      <c r="A28" s="436"/>
      <c r="B28" s="265" t="s">
        <v>239</v>
      </c>
      <c r="C28" s="302" t="s">
        <v>240</v>
      </c>
      <c r="D28" s="461"/>
      <c r="E28" s="469"/>
      <c r="F28" s="459"/>
      <c r="G28" s="469"/>
      <c r="H28" s="459"/>
      <c r="I28" s="447"/>
      <c r="J28" s="492"/>
      <c r="K28" s="434"/>
      <c r="L28" s="463"/>
      <c r="M28" s="461"/>
    </row>
    <row r="29" spans="1:13" ht="120.6" hidden="1" customHeight="1" thickBot="1" x14ac:dyDescent="0.3">
      <c r="A29" s="250" t="s">
        <v>241</v>
      </c>
      <c r="B29" s="253" t="s">
        <v>139</v>
      </c>
      <c r="C29" s="253" t="s">
        <v>146</v>
      </c>
      <c r="D29" s="253" t="s">
        <v>146</v>
      </c>
      <c r="E29" s="486" t="s">
        <v>146</v>
      </c>
      <c r="F29" s="487"/>
      <c r="G29" s="486" t="s">
        <v>242</v>
      </c>
      <c r="H29" s="487"/>
      <c r="I29" s="486" t="s">
        <v>146</v>
      </c>
      <c r="J29" s="487"/>
      <c r="K29" s="253" t="s">
        <v>146</v>
      </c>
      <c r="L29" s="253" t="s">
        <v>243</v>
      </c>
      <c r="M29" s="303" t="s">
        <v>244</v>
      </c>
    </row>
    <row r="30" spans="1:13" ht="84.6" customHeight="1" thickBot="1" x14ac:dyDescent="0.3">
      <c r="A30" s="250" t="s">
        <v>245</v>
      </c>
      <c r="B30" s="253" t="s">
        <v>139</v>
      </c>
      <c r="C30" s="253" t="s">
        <v>146</v>
      </c>
      <c r="D30" s="253" t="s">
        <v>246</v>
      </c>
      <c r="E30" s="486" t="s">
        <v>247</v>
      </c>
      <c r="F30" s="487"/>
      <c r="G30" s="486" t="s">
        <v>248</v>
      </c>
      <c r="H30" s="487"/>
      <c r="I30" s="261" t="s">
        <v>249</v>
      </c>
      <c r="J30" s="304" t="s">
        <v>250</v>
      </c>
      <c r="K30" s="253" t="s">
        <v>251</v>
      </c>
      <c r="L30" s="253" t="s">
        <v>229</v>
      </c>
      <c r="M30" s="296">
        <v>0.15</v>
      </c>
    </row>
    <row r="31" spans="1:13" ht="98.45" customHeight="1" thickBot="1" x14ac:dyDescent="0.3">
      <c r="A31" s="250" t="s">
        <v>252</v>
      </c>
      <c r="B31" s="253" t="s">
        <v>139</v>
      </c>
      <c r="C31" s="253" t="s">
        <v>253</v>
      </c>
      <c r="D31" s="253" t="s">
        <v>146</v>
      </c>
      <c r="E31" s="486" t="s">
        <v>146</v>
      </c>
      <c r="F31" s="487"/>
      <c r="G31" s="486" t="s">
        <v>254</v>
      </c>
      <c r="H31" s="487"/>
      <c r="I31" s="293">
        <v>12500</v>
      </c>
      <c r="J31" s="305" t="s">
        <v>255</v>
      </c>
      <c r="K31" s="305" t="s">
        <v>146</v>
      </c>
      <c r="L31" s="253" t="s">
        <v>256</v>
      </c>
      <c r="M31" s="296" t="s">
        <v>257</v>
      </c>
    </row>
    <row r="34" spans="1:4" x14ac:dyDescent="0.25">
      <c r="A34" s="61"/>
    </row>
    <row r="35" spans="1:4" x14ac:dyDescent="0.25">
      <c r="A35" s="61"/>
    </row>
    <row r="37" spans="1:4" x14ac:dyDescent="0.25">
      <c r="A37" s="28"/>
    </row>
    <row r="39" spans="1:4" x14ac:dyDescent="0.25">
      <c r="D39" s="238"/>
    </row>
    <row r="50" spans="2:2" x14ac:dyDescent="0.25">
      <c r="B50" s="61"/>
    </row>
    <row r="51" spans="2:2" x14ac:dyDescent="0.25">
      <c r="B51" s="61"/>
    </row>
  </sheetData>
  <mergeCells count="86">
    <mergeCell ref="L1:M1"/>
    <mergeCell ref="E29:F29"/>
    <mergeCell ref="G29:H29"/>
    <mergeCell ref="I29:J29"/>
    <mergeCell ref="E30:F30"/>
    <mergeCell ref="G30:H30"/>
    <mergeCell ref="L24:L28"/>
    <mergeCell ref="M24:M28"/>
    <mergeCell ref="E23:F23"/>
    <mergeCell ref="G23:H23"/>
    <mergeCell ref="L19:L22"/>
    <mergeCell ref="M19:M22"/>
    <mergeCell ref="E16:F16"/>
    <mergeCell ref="G16:H16"/>
    <mergeCell ref="L16:M16"/>
    <mergeCell ref="L12:L13"/>
    <mergeCell ref="E31:F31"/>
    <mergeCell ref="G31:H31"/>
    <mergeCell ref="I24:I26"/>
    <mergeCell ref="J24:J28"/>
    <mergeCell ref="K24:K26"/>
    <mergeCell ref="E27:F28"/>
    <mergeCell ref="I27:I28"/>
    <mergeCell ref="K27:K28"/>
    <mergeCell ref="A24:A28"/>
    <mergeCell ref="D24:D28"/>
    <mergeCell ref="E24:F26"/>
    <mergeCell ref="G24:H28"/>
    <mergeCell ref="K19:K22"/>
    <mergeCell ref="B21:B22"/>
    <mergeCell ref="C21:C22"/>
    <mergeCell ref="D21:D22"/>
    <mergeCell ref="A19:A22"/>
    <mergeCell ref="B19:B20"/>
    <mergeCell ref="C19:C20"/>
    <mergeCell ref="D19:D20"/>
    <mergeCell ref="E19:F22"/>
    <mergeCell ref="G19:H22"/>
    <mergeCell ref="A17:A18"/>
    <mergeCell ref="E17:F18"/>
    <mergeCell ref="L17:L18"/>
    <mergeCell ref="M17:M18"/>
    <mergeCell ref="I18:K18"/>
    <mergeCell ref="M12:M13"/>
    <mergeCell ref="A14:A15"/>
    <mergeCell ref="E14:F15"/>
    <mergeCell ref="G14:H14"/>
    <mergeCell ref="I14:J15"/>
    <mergeCell ref="K14:K15"/>
    <mergeCell ref="L14:L15"/>
    <mergeCell ref="M14:M15"/>
    <mergeCell ref="G15:H15"/>
    <mergeCell ref="A12:A13"/>
    <mergeCell ref="E12:F13"/>
    <mergeCell ref="G12:H13"/>
    <mergeCell ref="I12:I13"/>
    <mergeCell ref="J12:J13"/>
    <mergeCell ref="K12:K13"/>
    <mergeCell ref="M8:M9"/>
    <mergeCell ref="A10:A11"/>
    <mergeCell ref="E10:F11"/>
    <mergeCell ref="G10:H11"/>
    <mergeCell ref="J10:J11"/>
    <mergeCell ref="L10:L11"/>
    <mergeCell ref="M10:M11"/>
    <mergeCell ref="J6:J7"/>
    <mergeCell ref="K6:K7"/>
    <mergeCell ref="L6:L7"/>
    <mergeCell ref="M6:M7"/>
    <mergeCell ref="A8:A9"/>
    <mergeCell ref="E8:F9"/>
    <mergeCell ref="G8:H9"/>
    <mergeCell ref="I8:I9"/>
    <mergeCell ref="J8:J9"/>
    <mergeCell ref="K8:K9"/>
    <mergeCell ref="A6:A7"/>
    <mergeCell ref="C6:C7"/>
    <mergeCell ref="E6:F7"/>
    <mergeCell ref="G6:H7"/>
    <mergeCell ref="I6:I7"/>
    <mergeCell ref="L8:L9"/>
    <mergeCell ref="E4:F4"/>
    <mergeCell ref="G4:H4"/>
    <mergeCell ref="I4:J4"/>
    <mergeCell ref="L4:M4"/>
    <mergeCell ref="G5:H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Fürdő új</vt:lpstr>
      <vt:lpstr>Fürdő bérlet új</vt:lpstr>
      <vt:lpstr>Strand új</vt:lpstr>
      <vt:lpstr>Medencehasználati díjak</vt:lpstr>
      <vt:lpstr>gyógyászat térítési díj</vt:lpstr>
      <vt:lpstr>piackutatás</vt:lpstr>
      <vt:lpstr>'Fürdő új'!Nyomtatási_terület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Ludvigh Zoltán</dc:creator>
  <cp:lastModifiedBy>Dr. Deák Dávid Gábor</cp:lastModifiedBy>
  <cp:lastPrinted>2022-05-09T17:40:10Z</cp:lastPrinted>
  <dcterms:created xsi:type="dcterms:W3CDTF">2020-02-18T14:12:46Z</dcterms:created>
  <dcterms:modified xsi:type="dcterms:W3CDTF">2022-05-12T11:15:16Z</dcterms:modified>
</cp:coreProperties>
</file>