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tabRatio="740"/>
  </bookViews>
  <sheets>
    <sheet name="Kultúra" sheetId="7" r:id="rId1"/>
    <sheet name="Oktatás" sheetId="8" r:id="rId2"/>
    <sheet name="Szociális" sheetId="9" r:id="rId3"/>
    <sheet name="Ifjúság" sheetId="10" r:id="rId4"/>
    <sheet name="Idősügy" sheetId="11" r:id="rId5"/>
    <sheet name="Egészségügy" sheetId="12" r:id="rId6"/>
    <sheet name="Környezetvédelem" sheetId="13" r:id="rId7"/>
    <sheet name="Mezőgazdaság" sheetId="14" r:id="rId8"/>
    <sheet name="Sport" sheetId="15" r:id="rId9"/>
    <sheet name="Műemlék" sheetId="16" r:id="rId10"/>
  </sheets>
  <definedNames>
    <definedName name="_xlnm._FilterDatabase" localSheetId="5" hidden="1">Egészségügy!$A$12:$M$41</definedName>
    <definedName name="_xlnm._FilterDatabase" localSheetId="4" hidden="1">Idősügy!$A$12:$AE$76</definedName>
    <definedName name="_xlnm._FilterDatabase" localSheetId="3" hidden="1">Ifjúság!$A$12:$L$78</definedName>
    <definedName name="_xlnm._FilterDatabase" localSheetId="6" hidden="1">Környezetvédelem!$A$12:$AD$64</definedName>
    <definedName name="_xlnm._FilterDatabase" localSheetId="0" hidden="1">Kultúra!$A$12:$L$123</definedName>
    <definedName name="_xlnm._FilterDatabase" localSheetId="7" hidden="1">Mezőgazdaság!$A$12:$AD$19</definedName>
    <definedName name="_xlnm._FilterDatabase" localSheetId="9" hidden="1">Műemlék!$A$12:$L$29</definedName>
    <definedName name="_xlnm._FilterDatabase" localSheetId="1" hidden="1">Oktatás!$A$12:$L$108</definedName>
    <definedName name="_xlnm._FilterDatabase" localSheetId="8" hidden="1">Sport!$A$11:$S$88</definedName>
    <definedName name="_xlnm._FilterDatabase" localSheetId="2" hidden="1">Szociális!$A$12:$M$49</definedName>
    <definedName name="_xlnm.Print_Area" localSheetId="5">Egészségügy!$A$1:$L$46</definedName>
    <definedName name="_xlnm.Print_Area" localSheetId="4">Idősügy!$A$1:$L$80</definedName>
    <definedName name="_xlnm.Print_Area" localSheetId="3">Ifjúság!$A$1:$L$83</definedName>
    <definedName name="_xlnm.Print_Area" localSheetId="6">Környezetvédelem!$A$1:$L$66</definedName>
    <definedName name="_xlnm.Print_Area" localSheetId="0">Kultúra!$A$1:$L$129</definedName>
    <definedName name="_xlnm.Print_Area" localSheetId="7">Mezőgazdaság!$A$1:$L$25</definedName>
    <definedName name="_xlnm.Print_Area" localSheetId="9">Műemlék!$A$1:$L$31</definedName>
    <definedName name="_xlnm.Print_Area" localSheetId="1">Oktatás!$A$1:$L$113</definedName>
    <definedName name="_xlnm.Print_Area" localSheetId="8">Sport!$A$1:$L$93</definedName>
    <definedName name="_xlnm.Print_Area" localSheetId="2">Szociális!$A$1:$L$53</definedName>
  </definedNames>
  <calcPr calcId="125725"/>
</workbook>
</file>

<file path=xl/calcChain.xml><?xml version="1.0" encoding="utf-8"?>
<calcChain xmlns="http://schemas.openxmlformats.org/spreadsheetml/2006/main">
  <c r="C3" i="16"/>
  <c r="C4" s="1"/>
  <c r="C7" s="1"/>
  <c r="C7" i="15"/>
  <c r="C7" i="14"/>
  <c r="C7" i="13"/>
  <c r="C7" i="12"/>
  <c r="C7" i="11"/>
  <c r="C7" i="10"/>
  <c r="C7" i="9"/>
  <c r="C8" i="16" l="1"/>
  <c r="C6"/>
  <c r="C8" i="13"/>
  <c r="C8" i="15"/>
  <c r="C6"/>
  <c r="C8" i="14"/>
  <c r="C6"/>
  <c r="C6" i="13"/>
  <c r="C6" i="7"/>
  <c r="C7" s="1"/>
  <c r="C6" i="8"/>
  <c r="C7" s="1"/>
  <c r="C6" i="9"/>
  <c r="C6" i="10"/>
  <c r="C6" i="11"/>
  <c r="C6" i="12"/>
  <c r="C8"/>
  <c r="C8" i="11"/>
  <c r="C8" i="10"/>
  <c r="C8" i="9"/>
  <c r="C8" i="8"/>
  <c r="C8" i="7" l="1"/>
  <c r="C5" i="16" l="1"/>
  <c r="C5" i="15"/>
  <c r="C5" i="14"/>
  <c r="C5" i="13"/>
  <c r="C5" i="12" l="1"/>
  <c r="C5" i="11"/>
  <c r="C5" i="10"/>
  <c r="C5" i="9"/>
  <c r="C5" i="8"/>
  <c r="C5" i="7"/>
  <c r="C3" i="15"/>
  <c r="C4" s="1"/>
  <c r="C3" i="14"/>
  <c r="C4" s="1"/>
  <c r="C3" i="13"/>
  <c r="C4" s="1"/>
  <c r="C3" i="12"/>
  <c r="C4" s="1"/>
  <c r="C3" i="11"/>
  <c r="C4" s="1"/>
  <c r="C3" i="10"/>
  <c r="C4" s="1"/>
  <c r="C3" i="9"/>
  <c r="C4" s="1"/>
  <c r="C3" i="8"/>
  <c r="C4" s="1"/>
  <c r="C3" i="7"/>
  <c r="C4" s="1"/>
</calcChain>
</file>

<file path=xl/sharedStrings.xml><?xml version="1.0" encoding="utf-8"?>
<sst xmlns="http://schemas.openxmlformats.org/spreadsheetml/2006/main" count="3059" uniqueCount="1564">
  <si>
    <t>Pályázat címe</t>
  </si>
  <si>
    <t>Támogatási cél</t>
  </si>
  <si>
    <t>Önerőből fedezett munkaórák száma</t>
  </si>
  <si>
    <t>Iktatószám</t>
  </si>
  <si>
    <t>Közösségépítő nyári tábor non-formális képzésekkel a 121. sz. Dr. Vetéssy Géza cserkészcsapatban</t>
  </si>
  <si>
    <t>Robert Baden-Powell Alapítvány</t>
  </si>
  <si>
    <t>Ifjúsági programok</t>
  </si>
  <si>
    <t>Nyári szünidei, nem formális keretek között szerveződő, gyermekek részére tartandó programok, nyári táborok támogatása</t>
  </si>
  <si>
    <t>Olajos Péter</t>
  </si>
  <si>
    <t>Mezőgazdasági programok</t>
  </si>
  <si>
    <t>9177-7/2019</t>
  </si>
  <si>
    <t>Nagy Otilia</t>
  </si>
  <si>
    <t>Kulturális programok</t>
  </si>
  <si>
    <t>A város kortárs művészeti értékeit megjelenítő rendezvények és kiadványok támogatása</t>
  </si>
  <si>
    <t>8965-108/2019</t>
  </si>
  <si>
    <t>Hírös-Kecskemét Vízi Sportegyesület</t>
  </si>
  <si>
    <t>8029-59/2019</t>
  </si>
  <si>
    <t>A Kecskeméti Városi Fúvószenekar 2019. évi programja</t>
  </si>
  <si>
    <t>Kecskeméti Ifjúsági Fúvószenekari Egyesület</t>
  </si>
  <si>
    <t>A hagyományteremtő és hagyományőrzést szolgáló programok támogatása</t>
  </si>
  <si>
    <t>8965-105/2019</t>
  </si>
  <si>
    <t>8029-58/2019</t>
  </si>
  <si>
    <t>8029-57/2019</t>
  </si>
  <si>
    <t>Környezetvédelmi programok</t>
  </si>
  <si>
    <t>Külterületek síkosság-mentesítésére alkalmas eszköz beszerzése közcélú tevékenység ellátása érdekében</t>
  </si>
  <si>
    <t>8797-50/2019</t>
  </si>
  <si>
    <t>Energetikai korszerűsítés napelem telepítéssel</t>
  </si>
  <si>
    <t>Bezerédi György</t>
  </si>
  <si>
    <t>8797-33/2019</t>
  </si>
  <si>
    <t>Kecskemét, József Attila u.15. Társasház</t>
  </si>
  <si>
    <t>Városi kertek kialakításának támogatása</t>
  </si>
  <si>
    <t>8797-47/2019</t>
  </si>
  <si>
    <t>A múlthoz fűződő emlékek ápolása, kiadványok megjelentetése és a hagyományőrzés támogatása</t>
  </si>
  <si>
    <t>8965-75/2019</t>
  </si>
  <si>
    <t>Hírös Néptánc Tanoda nyári néptánc tábora a Szelidi tónál</t>
  </si>
  <si>
    <t>Hírös Néptánc Tanoda Közhasznú Egyesület</t>
  </si>
  <si>
    <t>Táncházak a Tanodában</t>
  </si>
  <si>
    <t>Kecskeméti mesés esték</t>
  </si>
  <si>
    <t>Otthon Segítünk Alapítvány</t>
  </si>
  <si>
    <t>Kecskeméten zajló, a város polgárságának közművelődését, szórakozását, szabadidejének tartalmas eltöltését biztosító rendezvények szervezése</t>
  </si>
  <si>
    <t>800</t>
  </si>
  <si>
    <t>8965-81/2019</t>
  </si>
  <si>
    <t>Az élet Kecskeméten</t>
  </si>
  <si>
    <t>Kelemenné Temesvári Tímea</t>
  </si>
  <si>
    <t>A jeles évfordulók, események támogatása</t>
  </si>
  <si>
    <t>8965-48/2019</t>
  </si>
  <si>
    <t>Kecskeméti Önkormányzati Dolgozók Szabadidő Sport Club</t>
  </si>
  <si>
    <t>A város lakossága szabadidősportjának kiemelt jelentőséggel bíró, nagy tömegeket megmozgató rendezvények lebonyolításának támogatása</t>
  </si>
  <si>
    <t>8029-63/2019</t>
  </si>
  <si>
    <t>A Kecskeméti Katona József Múzeum kincsei</t>
  </si>
  <si>
    <t>Kecskeméti Katona József Múzeum</t>
  </si>
  <si>
    <t>8965-80/2019</t>
  </si>
  <si>
    <t>8965-79/2019</t>
  </si>
  <si>
    <t>8965-78/2019</t>
  </si>
  <si>
    <t>Angelo Alessandro Minuti festő- és szobrászművész kiállítása a kecskeméti Cifrapalotában</t>
  </si>
  <si>
    <t>A város országosan és nemzetközileg elismert művészeti értékeinek megőrzése</t>
  </si>
  <si>
    <t>8965-77/2019</t>
  </si>
  <si>
    <t>Népi kismesterségek szakkör a Kecskeméti EGYMI-ben</t>
  </si>
  <si>
    <t>Oktatási programok</t>
  </si>
  <si>
    <t>Tehetséggondozást kiemelt célként kezelő programok támogatása</t>
  </si>
  <si>
    <t>8966-64/2019</t>
  </si>
  <si>
    <t>Időnk van, lábunk van, tehát gyalogoljunk!</t>
  </si>
  <si>
    <t>8029-62/2019</t>
  </si>
  <si>
    <t>XII. Kárpát-Medencei Betlehemes Találkozó Kecskemét</t>
  </si>
  <si>
    <t>Lurkó Diáksegítő Alapítvány</t>
  </si>
  <si>
    <t>8965-107/2019</t>
  </si>
  <si>
    <t>Szociális programok</t>
  </si>
  <si>
    <t>Rászorult vagy hátrányos helyzetű csoportok részére szervezett új és működő szakmai programok támogatása</t>
  </si>
  <si>
    <t>8358-36/2019</t>
  </si>
  <si>
    <t>Felfedező tábor</t>
  </si>
  <si>
    <t>8359-56/2019</t>
  </si>
  <si>
    <t>A környezetvédelmi oktatás, tudatformálás, környezeti nevelés elősegítése, tájékoztató, oktató és tudományos rendezvények, vetélkedők szervezéséhez és az ehhez kapcsolódó kiadványok támogatása</t>
  </si>
  <si>
    <t>8797-48/2019</t>
  </si>
  <si>
    <t>Autista Gyermekekért Egyesület</t>
  </si>
  <si>
    <t>Hátrányos helyzetű csoportokat segítő tartós és folyamatos programok támogatása</t>
  </si>
  <si>
    <t>8966-74/2019</t>
  </si>
  <si>
    <t>Farkas Tiborné</t>
  </si>
  <si>
    <t>Műemlékvédelmi programok</t>
  </si>
  <si>
    <t>A helyi építészeti örökség védelmének támogatása.</t>
  </si>
  <si>
    <t>9774-10/2019</t>
  </si>
  <si>
    <t>Sport és Szabadidő Hetényegyházán</t>
  </si>
  <si>
    <t>Hetényegyházi Íjász és Szabadidő Sport Egyesület</t>
  </si>
  <si>
    <t>Városi szabadidősport szervezeteinek és rendezvényeinek támogatása</t>
  </si>
  <si>
    <t>Szülőtréning eltérő fejlődésmenetű gyermekek szüleinek</t>
  </si>
  <si>
    <t>Aranykapu Gyermekház</t>
  </si>
  <si>
    <t>Fiatal családok életvezetési és gyermeknevelési problémáit segítő programok támogatása</t>
  </si>
  <si>
    <t>Fejlesztő és szabadidős tábor szociális kommunikciós nehézséggel küzdő 6-12 éves gyermekek részére</t>
  </si>
  <si>
    <t>Kőváriné dr. Bartha Ágnes</t>
  </si>
  <si>
    <t>8797-41/2019</t>
  </si>
  <si>
    <t>Városi német verseny</t>
  </si>
  <si>
    <t>8966-81/2019</t>
  </si>
  <si>
    <t>8359-53/2019</t>
  </si>
  <si>
    <t>Közösségnevelés igényes élő zenével</t>
  </si>
  <si>
    <t>8965-97/2019</t>
  </si>
  <si>
    <t>Természettudományos tehetségkutató versenyek szervezése általános iskolások számára</t>
  </si>
  <si>
    <t>8966-82/2019</t>
  </si>
  <si>
    <t>Kórusünnep</t>
  </si>
  <si>
    <t>8965-98/2019</t>
  </si>
  <si>
    <t>Alapítvány a Bács-Kiskun Megyei Könyvtárért</t>
  </si>
  <si>
    <t>8966-52/2019</t>
  </si>
  <si>
    <t>8359-35/2019</t>
  </si>
  <si>
    <t>Pénzügyőr Sportegyesület</t>
  </si>
  <si>
    <t>Gyermek- és ifjúsági sport (diáksport) támogatása</t>
  </si>
  <si>
    <t>Jubileumi tábor a környezettudatosság jegyében</t>
  </si>
  <si>
    <t>A Cserkészetért Alapítvány</t>
  </si>
  <si>
    <t>8797-25/2019</t>
  </si>
  <si>
    <t>Kecskeméti Szent István Lions Club Közhasznú Egyesület</t>
  </si>
  <si>
    <t>Egészségügyi programok</t>
  </si>
  <si>
    <t>Az emberek egészségi állapotát javító programok szervezésének támogatása</t>
  </si>
  <si>
    <t>8846-27/2019</t>
  </si>
  <si>
    <t>Együtt természetesen jobb</t>
  </si>
  <si>
    <t>Ménteleki Általános Iskoláért és Óvodáért Alapítvány</t>
  </si>
  <si>
    <t>8797-31/2019</t>
  </si>
  <si>
    <t>Állatok hónapja Ménteleken</t>
  </si>
  <si>
    <t>8965-71/2019</t>
  </si>
  <si>
    <t>Társas viselkedés, társ- és önismeret fejlesztés, egészségnevelés program</t>
  </si>
  <si>
    <t>A hátrányos helyzetű tanulók felzárkóztató és esélyteremtő programjainak támogatása</t>
  </si>
  <si>
    <t>8966-55/2019</t>
  </si>
  <si>
    <t>8029-50/2019</t>
  </si>
  <si>
    <t>Rászoruló és hátrányos helyzetű csoportok részére támogatás és programok</t>
  </si>
  <si>
    <t>Rászorult vagy hátrányos helyzetű családok támogatása</t>
  </si>
  <si>
    <t>8358-20/2019</t>
  </si>
  <si>
    <t>60 évünk emlékezete</t>
  </si>
  <si>
    <t>8965-70/2019</t>
  </si>
  <si>
    <t>Helyi védett épület utcai homlokzat felújítása Tompa Mihály u. 4.</t>
  </si>
  <si>
    <t>Marozsiné Kalócz Katalin</t>
  </si>
  <si>
    <t>9774-12/2019</t>
  </si>
  <si>
    <t>Az Aurin leánykar részvétele a litvániai Siauliai városában megrendezett mesterkurzuson</t>
  </si>
  <si>
    <t>Kecskeméti Kaszinó Kulturális Egyesület</t>
  </si>
  <si>
    <t>Kodály Örökség Program támogatása</t>
  </si>
  <si>
    <t>8965-59/2019</t>
  </si>
  <si>
    <t>Fekete László</t>
  </si>
  <si>
    <t>Ifjúság bevonása az önkéntes munkába, önkéntesek képzésének támogatása</t>
  </si>
  <si>
    <t>8359-48/2019</t>
  </si>
  <si>
    <t>8358-35/2019</t>
  </si>
  <si>
    <t>Nyári napközis tábor nagycsaládban élő, rászoruló gyermekek számára</t>
  </si>
  <si>
    <t>8359-47/2019</t>
  </si>
  <si>
    <t>Karácsonyváró kézműves foglalkozások</t>
  </si>
  <si>
    <t>8965-94/2019</t>
  </si>
  <si>
    <t>Tündérkert Alapítvány</t>
  </si>
  <si>
    <t>8797-36/2019</t>
  </si>
  <si>
    <t>Hitel a Jövõnek Alapítvány</t>
  </si>
  <si>
    <t>8965-83/2019</t>
  </si>
  <si>
    <t>A hátrányos helyzetű ifjúság művelődésének, színházba járásának segítése</t>
  </si>
  <si>
    <t>Színészek az Ifjúságért Alapítvány</t>
  </si>
  <si>
    <t>8358-34/2019</t>
  </si>
  <si>
    <t>Benedek Elek meséi - mesemondóverseny</t>
  </si>
  <si>
    <t>8966-65/2019</t>
  </si>
  <si>
    <t>Magyar Ilona Általános Iskola Gyermekeiért Alapítvány</t>
  </si>
  <si>
    <t>Az ifjúsági célcsoport tagjainak egyéni személyiségfejlődését, kompetencia növekedését, toleranciájának fejlődését, közösséggé alakulását, közösségi szerepvállalását, illetve a szabadidő hasznos eltöltését szolgáló korosztályi, öntevékeny, fejlesztő, felzárkóztató, ismeretterjesztő, értékorientált projektek és programok támogatása</t>
  </si>
  <si>
    <t>8359-52/2019</t>
  </si>
  <si>
    <t>Kiskunsági Nemzeti Park Alapítvány</t>
  </si>
  <si>
    <t>8797-37/2019</t>
  </si>
  <si>
    <t>Boutique Hotel Center (volt Pálma Hotel) főbejáratának új homlokzati kialakítása</t>
  </si>
  <si>
    <t>Kecskeméti Gyermekosztályért Alapítvány</t>
  </si>
  <si>
    <t>8029-40/2019</t>
  </si>
  <si>
    <t>Kecskeméti Kékkereszt Alapítvány</t>
  </si>
  <si>
    <t>8358-37/2019</t>
  </si>
  <si>
    <t>8359-51/2019</t>
  </si>
  <si>
    <t>Pedagógusok módszertani kultúrájának megújítása</t>
  </si>
  <si>
    <t>Köznevelési intézmények munkaközösségei szakmai tevékenységének támogatása</t>
  </si>
  <si>
    <t>8966-79/2019</t>
  </si>
  <si>
    <t>Petőfivárosi "körtéfák"</t>
  </si>
  <si>
    <t>Petőfiváros Gyermekeiért Alapítvány</t>
  </si>
  <si>
    <t>8797-49/2019</t>
  </si>
  <si>
    <t>Barátod a könyv</t>
  </si>
  <si>
    <t>8966-88/2019</t>
  </si>
  <si>
    <t>„Játszva gondolkodj!” vetélkedő</t>
  </si>
  <si>
    <t>8966-92/2019</t>
  </si>
  <si>
    <t>Könyvmoly</t>
  </si>
  <si>
    <t>A hátrányos, halmozottan hátrányos helyzetű fiatalok esélyegyenlőtlenségének megszüntetését, vagy legalább annak csökkentését szolgáló programok támogatása</t>
  </si>
  <si>
    <t>8359-57/2019</t>
  </si>
  <si>
    <t>Köznevelési intézmények jubileumi rendezvényei megtartásának és jubileumi kiadványai kiadásának támogatása.</t>
  </si>
  <si>
    <t>8966-90/2019</t>
  </si>
  <si>
    <t>8966-89/2019</t>
  </si>
  <si>
    <t>"Oktoberfest" rendezvény</t>
  </si>
  <si>
    <t>8965-100/2019</t>
  </si>
  <si>
    <t>Online matematika felvételi előkészítő felület kialakítása</t>
  </si>
  <si>
    <t>8359-58/2019</t>
  </si>
  <si>
    <t>"Képben vagyunk!” - Közösségi pont és eszköztár fejlesztése</t>
  </si>
  <si>
    <t>Ifjúsági és ifjúságsegítő szervezetek, intézmények projektjeinek, programjainak támogatása</t>
  </si>
  <si>
    <t>8359-59/2019</t>
  </si>
  <si>
    <t>8029-68/2019</t>
  </si>
  <si>
    <t>Varázsbetű</t>
  </si>
  <si>
    <t>8966-91/2019</t>
  </si>
  <si>
    <t>Nagy Zoltán Gábor</t>
  </si>
  <si>
    <t>9774-11/2019</t>
  </si>
  <si>
    <t>Kecskemét - Hetényegyházi Sport Club</t>
  </si>
  <si>
    <t>8029-65/2019</t>
  </si>
  <si>
    <t>8966-78/2019</t>
  </si>
  <si>
    <t>A kecskeméti ifjúság mentális és fizikai állapotának fejlesztése a birkózó sportágon keresztül</t>
  </si>
  <si>
    <t>Egyedülálló Szülők Klubjának alapítása</t>
  </si>
  <si>
    <t>Nők a Nemzet Jövőjéért Egyesület</t>
  </si>
  <si>
    <t>8358-19/2019</t>
  </si>
  <si>
    <t>Egyedülálló szülők gyermekeinek készségfejlesztése</t>
  </si>
  <si>
    <t>8966-54/2019</t>
  </si>
  <si>
    <t>8965-61/2019</t>
  </si>
  <si>
    <t>Erdei iskolai, téli tábori programok támogatása</t>
  </si>
  <si>
    <t>8359-37/2019</t>
  </si>
  <si>
    <t>Idősügyi programok</t>
  </si>
  <si>
    <t>A Kecskeméten működő nyugdíjas klubok működésének segítése</t>
  </si>
  <si>
    <t>9055-36/2019</t>
  </si>
  <si>
    <t>Idősek részére az országot, illetve a szomszéd országokat megismertető kirándulások szervezésének támogatása, mely a határon túl élő magyarok életének megismerését és a nemzeti tudat erősítését szolgálja.</t>
  </si>
  <si>
    <t>9055-37/2019</t>
  </si>
  <si>
    <t>9055-38/2019</t>
  </si>
  <si>
    <t>Múzsák az osztályteremben – drámapedagógiai szakmai műhelynapok az iskolai pedagógiai munka fejlesztése érdekben és a 30 éve alakult Kecskeméti Drámapedagógiai Műhely jó gyakorlatait bemutató módszertani anyag elkészítése</t>
  </si>
  <si>
    <t>A köznevelési intézmények tevékenységéhez, működéséhez kapcsolódó továbbképzések</t>
  </si>
  <si>
    <t>8966-56/2019</t>
  </si>
  <si>
    <t>A gyerekek hónapja 2019</t>
  </si>
  <si>
    <t>Bács-Kiskun Megyei Katona József Könyvtár</t>
  </si>
  <si>
    <t>A kulturális hátrányok csökkentésére irányuló kezdeményezések támogatása</t>
  </si>
  <si>
    <t>8965-53/2019</t>
  </si>
  <si>
    <t>8965-69/2019</t>
  </si>
  <si>
    <t>Hírös Agóra Közkincs műhely a kecskeméti járás kulturális fejlesztése érdekében</t>
  </si>
  <si>
    <t>8965-72/2019</t>
  </si>
  <si>
    <t>2020. évi városi helyesírási és nyelvhelyességi verseny</t>
  </si>
  <si>
    <t>8966-80/2019</t>
  </si>
  <si>
    <t>Levendula tenger</t>
  </si>
  <si>
    <t>8797-40/2019</t>
  </si>
  <si>
    <t>8966-86/2019</t>
  </si>
  <si>
    <t>Kecskemét Városi Szabadidősport Szövetség</t>
  </si>
  <si>
    <t>8029-64/2019</t>
  </si>
  <si>
    <t>A XXVIII. Weöres Sándor Országos Gyermekszínjátszó Találkozó Bács-Kiskun megyei rendezvényének megvalósítása</t>
  </si>
  <si>
    <t>8965-73/2019</t>
  </si>
  <si>
    <t>8965-52/2019</t>
  </si>
  <si>
    <t>A Kecskeméti Kodály Iskoláért Alapítvány</t>
  </si>
  <si>
    <t>8966-95/2019</t>
  </si>
  <si>
    <t>Ép testben ép lélek</t>
  </si>
  <si>
    <t>8029-69/2019</t>
  </si>
  <si>
    <t>Kecskemét Leskowsky Hangszergyűjtemény Közalapítvány</t>
  </si>
  <si>
    <t>8965-89/2019</t>
  </si>
  <si>
    <t>8965-104/2019</t>
  </si>
  <si>
    <t>Nemzetközi, országos művészeti programokon való részvétel támogatása, és a felkészítő tanárok jutalmazása</t>
  </si>
  <si>
    <t>8965-103/2019</t>
  </si>
  <si>
    <t>8965-102/2019</t>
  </si>
  <si>
    <t>XXVII. Kecskeméti Aszfaltrajzverseny 2020. május</t>
  </si>
  <si>
    <t>8966-94/2019</t>
  </si>
  <si>
    <t>8359-60/2019</t>
  </si>
  <si>
    <t>Négyes Határ Találkozó</t>
  </si>
  <si>
    <t>8965-74/2019</t>
  </si>
  <si>
    <t>Bács-Kiskun Megyei Kórházért Alapítvány</t>
  </si>
  <si>
    <t>8846-22/2019</t>
  </si>
  <si>
    <t>Kecskemét Város Kultúrájáért Egyesület</t>
  </si>
  <si>
    <t>8965-91/2019</t>
  </si>
  <si>
    <t>Kertváros Alapítvány</t>
  </si>
  <si>
    <t>A megelőzés mellett a helyes minták, alternatívák, perspektívák bemutatását szolgáló, lehetőleg nem az elrettentés módszertanát használó programok, tréningek, valamint a fiatalokat érintő kérdésekre és problémákra reagáló preventív felvilágosító programok támogatása</t>
  </si>
  <si>
    <t>8359-46/2019</t>
  </si>
  <si>
    <t>Generációk találkozása</t>
  </si>
  <si>
    <t>Generációk közötti kapcsolatok erősítése</t>
  </si>
  <si>
    <t>9055-63/2019</t>
  </si>
  <si>
    <t>8359-42/2019</t>
  </si>
  <si>
    <t>Felfedező tábor a Kertvárosban</t>
  </si>
  <si>
    <t>8359-43/2019</t>
  </si>
  <si>
    <t>8965-93/2019</t>
  </si>
  <si>
    <t>8797-43/2019</t>
  </si>
  <si>
    <t>„Tollforgató” szépíró verseny</t>
  </si>
  <si>
    <t>8966-69/2019</t>
  </si>
  <si>
    <t>8966-87/2019</t>
  </si>
  <si>
    <t>8966-70/2019</t>
  </si>
  <si>
    <t>Kutyával asszisztált órák a Kertvárosi Iskolában</t>
  </si>
  <si>
    <t>8966-71/2019</t>
  </si>
  <si>
    <t>A kecskeméti fiatalokból álló zenekarok, képzőművészeti, táncművészeti, irodalmi, slam poetry, színházi, animációs, fotós és mozgásművészeti csoportok alkotó tevékenységének, az ehhez szükséges eszközök beszerzésének, próbahelyek bérlésének, kiadványok megjelentetésének és promóciós tevékenységének támogatása</t>
  </si>
  <si>
    <t>8359-44/2019</t>
  </si>
  <si>
    <t>8359-45/2019</t>
  </si>
  <si>
    <t>Kunsági Női Borrend Egyesület</t>
  </si>
  <si>
    <t>8965-85/2019</t>
  </si>
  <si>
    <t>8965-88/2019</t>
  </si>
  <si>
    <t>9774-14/2019</t>
  </si>
  <si>
    <t>Jubileumi díszhangverseny a 30. évforduló jegyében</t>
  </si>
  <si>
    <t>Magyar Máltai Szeretetszolgálat Egyesület</t>
  </si>
  <si>
    <t>8965-84/2019</t>
  </si>
  <si>
    <t>Úszás az egészségért</t>
  </si>
  <si>
    <t>Cápeti Bt.</t>
  </si>
  <si>
    <t>8029-42/2019</t>
  </si>
  <si>
    <t>9774-13/2019</t>
  </si>
  <si>
    <t>Aranyhomok Kistérségfejlesztési Egyesület</t>
  </si>
  <si>
    <t>Városi élelmiszergazdasági és mezőgazdasági, illetve ezekhez kapcsolódó tudományos rendezvények, továbbá a város hírnevét növelő termelői versenyek és termelői bemutatók támogatása</t>
  </si>
  <si>
    <t>9177-4/2019</t>
  </si>
  <si>
    <t>Virágosítás a Lánchíd Utcai Sport Általános Iskolában</t>
  </si>
  <si>
    <t>Lánchíd Utcai Általános Iskoláért Alapítvány</t>
  </si>
  <si>
    <t>A környezet védelmét elősegítő tevékenységek elvégzése, továbbá környezet- és természetvédelmi témájú programok szervezésének támogatása</t>
  </si>
  <si>
    <t>8797-38/2019</t>
  </si>
  <si>
    <t>Mazsorett Csoport a Lánchíd Utcai Sport Általános Iskolában</t>
  </si>
  <si>
    <t>8359-40/2019</t>
  </si>
  <si>
    <t>8966-62/2019</t>
  </si>
  <si>
    <t>Korszerű Ápolással a Betegekért Alapítvány</t>
  </si>
  <si>
    <t>Az egészségügyi ellátás színvonalát és hatékonyságát javító programok szervezésének támogatása</t>
  </si>
  <si>
    <t>8846-19/2019</t>
  </si>
  <si>
    <t>Kecskemétet bemutató kisfilm elkészítésének támogatása</t>
  </si>
  <si>
    <t>8965-90/2019</t>
  </si>
  <si>
    <t>Márkaépítés Profin Kft.</t>
  </si>
  <si>
    <t>8965-47/2019</t>
  </si>
  <si>
    <t>Esélyegyenlőségi nap</t>
  </si>
  <si>
    <t>Összefogás a Mozgássérültekért Alapítvány</t>
  </si>
  <si>
    <t>8358-22/2019</t>
  </si>
  <si>
    <t>Szolgálat a Közjóért és a Rászorultakért Alapítvány</t>
  </si>
  <si>
    <t>8358-21/2019</t>
  </si>
  <si>
    <t>8029-52/2019</t>
  </si>
  <si>
    <t>8029-51/2019</t>
  </si>
  <si>
    <t>19. Regionális Ápolási Konferencia Kecskeméten</t>
  </si>
  <si>
    <t>8846-16/2019</t>
  </si>
  <si>
    <t>8029-33/2019</t>
  </si>
  <si>
    <t>8797-27/2019</t>
  </si>
  <si>
    <t>Városi elsősegélynyújtó verseny az általános iskolák részére</t>
  </si>
  <si>
    <t>8966-59/2019</t>
  </si>
  <si>
    <t>8846-20/2019</t>
  </si>
  <si>
    <t>Együttnevelés</t>
  </si>
  <si>
    <t>8966-63/2019</t>
  </si>
  <si>
    <t>Egészségnap 2019</t>
  </si>
  <si>
    <t>Mathiász János Általános Iskoláért Alapítvány</t>
  </si>
  <si>
    <t>8846-15/2019</t>
  </si>
  <si>
    <t>8846-17/2019</t>
  </si>
  <si>
    <t>8966-40/2019</t>
  </si>
  <si>
    <t>Városi Gyermekszínjátszó Találkozó</t>
  </si>
  <si>
    <t>Vásárhelyi Pál Általános Iskoláért Alapítvány</t>
  </si>
  <si>
    <t>8966-73/2019</t>
  </si>
  <si>
    <t>8965-95/2019</t>
  </si>
  <si>
    <t>Iskolai kertek kialakítása</t>
  </si>
  <si>
    <t>8797-21/2019</t>
  </si>
  <si>
    <t>Német nemzetiségi nap és városi német nyelvi verseny</t>
  </si>
  <si>
    <t>8965-96/2019</t>
  </si>
  <si>
    <t>"Gyermekvilág" megyei rajzpályázat 2019</t>
  </si>
  <si>
    <t>8966-39/2019</t>
  </si>
  <si>
    <t>Kültéri játékok felújítása</t>
  </si>
  <si>
    <t>Helyi védettségű természeti területek, értékek megőrzése, kezelése, valamint zöldterületek kialakításának, védelmének, fenntartásának vagy helyreállításának támogatása</t>
  </si>
  <si>
    <t>8797-20/2019</t>
  </si>
  <si>
    <t>9055-31/2019</t>
  </si>
  <si>
    <t>A bábterápia módszere az agresszió mértékének oldásában</t>
  </si>
  <si>
    <t>8359-26/2019</t>
  </si>
  <si>
    <t>Szüreti nap 2019</t>
  </si>
  <si>
    <t>8359-19/2019</t>
  </si>
  <si>
    <t>Labáth Ferencné</t>
  </si>
  <si>
    <t>Városi szintű óvodai rendezvények támogatása</t>
  </si>
  <si>
    <t>8966-93/2019</t>
  </si>
  <si>
    <t>Hátrányos helyzetű tanulók kulturális programokon való részvételének biztosítása</t>
  </si>
  <si>
    <t>8966-38/2019</t>
  </si>
  <si>
    <t>8965-101/2019</t>
  </si>
  <si>
    <t>Kecskeméti Lövész Sport Egyesület</t>
  </si>
  <si>
    <t>8029-49/2019</t>
  </si>
  <si>
    <t>Egészségügyi és Szociális Intézmények Igazgatósága</t>
  </si>
  <si>
    <t>Idősek képzésének, továbbképzésének támogatása</t>
  </si>
  <si>
    <t>9055-60/2019</t>
  </si>
  <si>
    <t>„Kincskeresés verslábakon” azaz Idősek Hete rendezvénysorozat a Margaréta Otthonban és kirándulás a Margaréta Otthon lakói részére</t>
  </si>
  <si>
    <t>9055-59/2019</t>
  </si>
  <si>
    <t>Bács-Kiskun Megyei Tudományos Ismeretterjesztő Társulat</t>
  </si>
  <si>
    <t>8965-40/2019</t>
  </si>
  <si>
    <t>Színházbérlet vásárlás a Szivárvány klub tagjai részére</t>
  </si>
  <si>
    <t>Idősek kulturális programjainak támogatása</t>
  </si>
  <si>
    <t>9055-58/2019</t>
  </si>
  <si>
    <t>Közös kirándulás a nemzeti értékek megismerése céljából az Idősgondozó Szolgálat szervezésében</t>
  </si>
  <si>
    <t>9055-56/2019</t>
  </si>
  <si>
    <t>Színházbérlet a kultúráért</t>
  </si>
  <si>
    <t>9055-55/2019</t>
  </si>
  <si>
    <t>9055-54/2019</t>
  </si>
  <si>
    <t>A Kápolna utcai nyugdíjas klubok kirándulása az ősmaradványok lelőhelyére, Ipolytarnócra és környékére</t>
  </si>
  <si>
    <t>9055-53/2019</t>
  </si>
  <si>
    <t>Magyar Tudomány Ünnepe 2019</t>
  </si>
  <si>
    <t>8965-39/2019</t>
  </si>
  <si>
    <t>8358-23/2019</t>
  </si>
  <si>
    <t>Szabadidős tevékenységhez eszköz biztosítása</t>
  </si>
  <si>
    <t>8358-32/2019</t>
  </si>
  <si>
    <t>8358-31/2019</t>
  </si>
  <si>
    <t>8358-30/2019</t>
  </si>
  <si>
    <t>Társasjátékkal a demencia ellen</t>
  </si>
  <si>
    <t>9055-52/2019</t>
  </si>
  <si>
    <t>9055-51/2019</t>
  </si>
  <si>
    <t>XII. Környezetvédelmi Konferencia</t>
  </si>
  <si>
    <t>8797-14/2019</t>
  </si>
  <si>
    <t>Hátrányos helyzetű idősek élelmiszerrel történő támogatása</t>
  </si>
  <si>
    <t>8358-29/2019</t>
  </si>
  <si>
    <t>9055-49/2019</t>
  </si>
  <si>
    <t>A 30 éves Vásárhelyi Pál Általános Iskola és Alapfokú Művészeti Iskola jubileumi évkönyve</t>
  </si>
  <si>
    <t>8966-72/2019</t>
  </si>
  <si>
    <t>9055-48/2019</t>
  </si>
  <si>
    <t>Lecsófesztivál</t>
  </si>
  <si>
    <t>8358-28/2019</t>
  </si>
  <si>
    <t>Idősek sportolási lehetőségeinek fejlesztése.</t>
  </si>
  <si>
    <t>9055-47/2019</t>
  </si>
  <si>
    <t>Mikulásnap és születésnap a Naplemente Klubban</t>
  </si>
  <si>
    <t>9055-46/2019</t>
  </si>
  <si>
    <t>Naplemente Népdalkör részére blúzok, ingek beszerzése</t>
  </si>
  <si>
    <t>9055-45/2019</t>
  </si>
  <si>
    <t>9774-6/2019</t>
  </si>
  <si>
    <t>Karácsonyi ünnepség szervezése a Nyitnikék klubban</t>
  </si>
  <si>
    <t>9055-44/2019</t>
  </si>
  <si>
    <t>9055-43/2019</t>
  </si>
  <si>
    <t>Hepatitis és HIV szűrés hátrányos helyzetű fiataloknak</t>
  </si>
  <si>
    <t>Rév Szolgálat</t>
  </si>
  <si>
    <t>8359-17/2019</t>
  </si>
  <si>
    <t>9055-42/2019</t>
  </si>
  <si>
    <t>Memóriafejlesztő társasjátékok, eszközök beszerzése a Szivárvány klubba</t>
  </si>
  <si>
    <t>9055-41/2019</t>
  </si>
  <si>
    <t>Kecskeméti Fesztivál Kórus Egyesület</t>
  </si>
  <si>
    <t>8965-38/2019</t>
  </si>
  <si>
    <t>9055-33/2019</t>
  </si>
  <si>
    <t>Egészségügyi felszerelés, gép-műszerbeszerzés, informatikai fejlesztés támogatása</t>
  </si>
  <si>
    <t>8846-25/2019</t>
  </si>
  <si>
    <t>Megszelídítjük a labdát</t>
  </si>
  <si>
    <t>8029-43/2019</t>
  </si>
  <si>
    <t>Kerti piknik a Margaréta Otthon speciális részlegének lakói részére</t>
  </si>
  <si>
    <t>8358-27/2019</t>
  </si>
  <si>
    <t>9055-40/2019</t>
  </si>
  <si>
    <t>Fürge lábak</t>
  </si>
  <si>
    <t>8029-41/2019</t>
  </si>
  <si>
    <t>8358-26/2019</t>
  </si>
  <si>
    <t>Élménytábor kisiskolásoknak</t>
  </si>
  <si>
    <t>8358-25/2019</t>
  </si>
  <si>
    <t>Hanghalló csoport Kecskeméten</t>
  </si>
  <si>
    <t>8846-12/2019</t>
  </si>
  <si>
    <t>8358-24/2019</t>
  </si>
  <si>
    <t>9055-39/2019</t>
  </si>
  <si>
    <t>8846-26/2019</t>
  </si>
  <si>
    <t>8846-24/2019</t>
  </si>
  <si>
    <t>Télköszöntő ünnepség diákokkal</t>
  </si>
  <si>
    <t>9055-50/2019</t>
  </si>
  <si>
    <t>Környezetvédelmi előadások</t>
  </si>
  <si>
    <t>Kecskeméti Spartacus Sportkör és Közösségi Tér</t>
  </si>
  <si>
    <t>8797-35/2019</t>
  </si>
  <si>
    <t>A Kecskeméti Spartacus Sportkör és Közösségi Tér infrastruktúrájának fenntartása</t>
  </si>
  <si>
    <t>60000</t>
  </si>
  <si>
    <t>8029-54/2019</t>
  </si>
  <si>
    <t>Ifjúsági, közösségi programok</t>
  </si>
  <si>
    <t>8359-38/2019</t>
  </si>
  <si>
    <t>Sütögető hely kialakítása</t>
  </si>
  <si>
    <t>8797-34/2019</t>
  </si>
  <si>
    <t>8029-53/2019</t>
  </si>
  <si>
    <t>Humán-Rehab Közhasznú Egyesület</t>
  </si>
  <si>
    <t>8797-30/2019</t>
  </si>
  <si>
    <t>Kecskeméti Spartacus Sportkör és Közösségi Tér asztalitenisz szakosztályának működése</t>
  </si>
  <si>
    <t>8029-55/2019</t>
  </si>
  <si>
    <t>Fogyatékosokat ellátó bentlakásos intézményben élők szabadidős programjainak szervezése</t>
  </si>
  <si>
    <t>8358-18/2019</t>
  </si>
  <si>
    <t>8843-23/2019</t>
  </si>
  <si>
    <t>GERIMPEX Kft.</t>
  </si>
  <si>
    <t>8029-31/2019</t>
  </si>
  <si>
    <t>Élménytábor Neked is!</t>
  </si>
  <si>
    <t>Ifjúság-Egészség Alapítvány</t>
  </si>
  <si>
    <t>15</t>
  </si>
  <si>
    <t>8359-39/2019</t>
  </si>
  <si>
    <t>Őszi erdei iskola</t>
  </si>
  <si>
    <t>Kecskeméti Szakképzési Centrum</t>
  </si>
  <si>
    <t>8966-58/2019</t>
  </si>
  <si>
    <t>Magyar Pünkösdi Egyház Országos Cigánymisszió</t>
  </si>
  <si>
    <t>9055-62/2019</t>
  </si>
  <si>
    <t>Kecskeméti Sportegyesületek Szövetsége</t>
  </si>
  <si>
    <t>5000</t>
  </si>
  <si>
    <t>8029-56/2019</t>
  </si>
  <si>
    <t>Idősek kirándulása Szarvason</t>
  </si>
  <si>
    <t>Szent Erzsébet Alapítvány</t>
  </si>
  <si>
    <t>9055-35/2019</t>
  </si>
  <si>
    <t>Idősek napja</t>
  </si>
  <si>
    <t>Móra Ferenc Iskoláért és Diákjaiért Alapítvány</t>
  </si>
  <si>
    <t>9055-30/2019</t>
  </si>
  <si>
    <t>Valódi értékekről mindenkinek</t>
  </si>
  <si>
    <t>Magyar Pünkösdi Egyház</t>
  </si>
  <si>
    <t>8965-35/2019</t>
  </si>
  <si>
    <t>8359-16/2019</t>
  </si>
  <si>
    <t>Élet a börtön után</t>
  </si>
  <si>
    <t>8966-25/2019</t>
  </si>
  <si>
    <t>Egészségnap</t>
  </si>
  <si>
    <t>8846-14/2019</t>
  </si>
  <si>
    <t>Exatlon a Mórában</t>
  </si>
  <si>
    <t>8029-32/2019</t>
  </si>
  <si>
    <t>Poroszlói poroszkálás</t>
  </si>
  <si>
    <t>8797-15/2019</t>
  </si>
  <si>
    <t>Ismerd meg önmagad!</t>
  </si>
  <si>
    <t>8966-27/2019</t>
  </si>
  <si>
    <t>Élmény a tanulás</t>
  </si>
  <si>
    <t>8965-42/2019</t>
  </si>
  <si>
    <t>ARGOS Állatvédelmi Egyesület</t>
  </si>
  <si>
    <t>8359-31/2019</t>
  </si>
  <si>
    <t>Programok szervezése hátrányos helyzetű gyerekek részére</t>
  </si>
  <si>
    <t>8359-18/2019</t>
  </si>
  <si>
    <t>8359-30/2019</t>
  </si>
  <si>
    <t>Karácsonyi ünnep</t>
  </si>
  <si>
    <t>8358-14/2019</t>
  </si>
  <si>
    <t>Kada Elek Közgazdasági Alapítvány</t>
  </si>
  <si>
    <t>8966-61/2019</t>
  </si>
  <si>
    <t>8965-54/2019</t>
  </si>
  <si>
    <t>Hírös Manus Alapítvány</t>
  </si>
  <si>
    <t>8846-21/2019</t>
  </si>
  <si>
    <t>Szoptatás Világnapja rendezvény</t>
  </si>
  <si>
    <t>Együtt a Kecskeméti Családokért Közhasznú Alapítvány</t>
  </si>
  <si>
    <t>Kecskemét-Aomori Magyar-Japán Baráti Kör</t>
  </si>
  <si>
    <t>8965-41/2019</t>
  </si>
  <si>
    <t>Evangélikus gyülekezeti ifjúsági programok</t>
  </si>
  <si>
    <t>Soli Deo Glória Evangélikus Gyülekezet Közhasznú Alapítvány</t>
  </si>
  <si>
    <t>8359-33/2019</t>
  </si>
  <si>
    <t>8965-49/2019</t>
  </si>
  <si>
    <t>Táblajátékok olimpiája</t>
  </si>
  <si>
    <t>8966-68/2019</t>
  </si>
  <si>
    <t>8966-67/2019</t>
  </si>
  <si>
    <t>8966-66/2019</t>
  </si>
  <si>
    <t>8797-39/2019</t>
  </si>
  <si>
    <t>Hagyomány és tudás átadása közösségben</t>
  </si>
  <si>
    <t>8965-86/2019</t>
  </si>
  <si>
    <t>Zöldövezeti tenisztelep</t>
  </si>
  <si>
    <t>8797-23/2019</t>
  </si>
  <si>
    <t>8965-37/2019</t>
  </si>
  <si>
    <t>Kerékpáros emléktúra Aradra</t>
  </si>
  <si>
    <t>Kecskeméti Református Egyházközség</t>
  </si>
  <si>
    <t>8965-76/2019</t>
  </si>
  <si>
    <t>8966-57/2019</t>
  </si>
  <si>
    <t>A pedagógusok szerepe a betegségcsoportok felismerésében az általános iskolai tanulók körében</t>
  </si>
  <si>
    <t>Hunyadi János Általános Iskoláért Alapítvány</t>
  </si>
  <si>
    <t>8966-85/2019</t>
  </si>
  <si>
    <t>Hunyadi sportnap</t>
  </si>
  <si>
    <t>8029-67/2019</t>
  </si>
  <si>
    <t>Nyári tenisztábor</t>
  </si>
  <si>
    <t>8359-32/2019</t>
  </si>
  <si>
    <t>Ciróka Bábszínház</t>
  </si>
  <si>
    <t>8965-31/2019</t>
  </si>
  <si>
    <t>Hírös Judo Sportegyesület</t>
  </si>
  <si>
    <t>8029-30/2019</t>
  </si>
  <si>
    <t>Legyen újra a kajsziról is hírös Kecskemét!</t>
  </si>
  <si>
    <t>Kecskeméti Városszépítő Egyesület</t>
  </si>
  <si>
    <t>8797-9/2019</t>
  </si>
  <si>
    <t>Turisztikai szakmai rendezvények, valamint bel- és külföldi idegenforgalmi szakmai programokon való részvétel támogatása</t>
  </si>
  <si>
    <t>8965-106/2019</t>
  </si>
  <si>
    <t>Rekreációs eszközök az ADHD-s, autizmus spektrumzavarral, beilleszkedési, magatartási valamint figyelemzavarral és pszichés problémákkal küzdő tanulók megsegítésére</t>
  </si>
  <si>
    <t>8966-84/2019</t>
  </si>
  <si>
    <t>A helyi építészeti örökség védelmével kapcsolatos egyéb teendők – kutatás, tervek archiválása, a védelem népszerűsítése – elvégzése.</t>
  </si>
  <si>
    <t>9774-5/2019</t>
  </si>
  <si>
    <t>Hagyomány a természet ölén</t>
  </si>
  <si>
    <t>Kecskeméti Vadaskert Nonprofit Kft.</t>
  </si>
  <si>
    <t>8966-17/2019</t>
  </si>
  <si>
    <t>9055-26/2019</t>
  </si>
  <si>
    <t>Free Line Sportegyesület</t>
  </si>
  <si>
    <t>8029-25/2019</t>
  </si>
  <si>
    <t>8797-8/2019</t>
  </si>
  <si>
    <t>Hakkoda Dojo infrastruktúrájának fenntartása és működtetése</t>
  </si>
  <si>
    <t>8029-24/2019</t>
  </si>
  <si>
    <t>8029-26/2019</t>
  </si>
  <si>
    <t>Városi Szociális Közalapítvány</t>
  </si>
  <si>
    <t>8965-51/2019</t>
  </si>
  <si>
    <t>Kutyaterápiás órákra való felkészülés és a célcsoportok megtanítása az állatokkal való helyes bánásmódra</t>
  </si>
  <si>
    <t>8359-54/2019</t>
  </si>
  <si>
    <t>XXXIII. Numizmatikai Hírös Nap megrendezése</t>
  </si>
  <si>
    <t>Magyar Éremgyűjtők Egyesülete</t>
  </si>
  <si>
    <t>8965-28/2019</t>
  </si>
  <si>
    <t>8029-44/2019</t>
  </si>
  <si>
    <t>IKT eszközök alkalmazásával az SNI-s tanulók figyelmének, emlékezetének, grafomotorikus mozgásának valamint praktikus tudásának (köztük a gépírás tanulásának) fejlesztése</t>
  </si>
  <si>
    <t>8966-83/2019</t>
  </si>
  <si>
    <t>Kecsó kalauz</t>
  </si>
  <si>
    <t>Harkai György</t>
  </si>
  <si>
    <t>Rákóczi u. 6. szám alatt lévő Társasház utcaképi megjelenítését érintő felújítás - üzletportál cseréje a korábbi felújítások tükrében, egységes homlokzati megjelenés kialakítása</t>
  </si>
  <si>
    <t>KIK-FOR Kft.</t>
  </si>
  <si>
    <t>9774-7/2019</t>
  </si>
  <si>
    <t>Kéttemplom köz 13-15. szám alatti épületegyüttes részleges tetőfelújítása - ereszcsatornák és hozzájuk tartozó lefolyók cseréje</t>
  </si>
  <si>
    <t>9774-8/2019</t>
  </si>
  <si>
    <t>Digitális eszközök az idegennyelv-oktatásban</t>
  </si>
  <si>
    <t>8359-55/2019</t>
  </si>
  <si>
    <t>Víztisztító berendezés beszerzése a Kecskeméti Városrendészet részére</t>
  </si>
  <si>
    <t>Kecskeméti Városrendészet</t>
  </si>
  <si>
    <t>8797-5/2019</t>
  </si>
  <si>
    <t>A jövő útja a digitális fogászat</t>
  </si>
  <si>
    <t>PAN-DENT Bt.</t>
  </si>
  <si>
    <t>8846-18/2019</t>
  </si>
  <si>
    <t>Nyári zenei tábor</t>
  </si>
  <si>
    <t>M. Bodon Pál Zeneiskoláért Alapítvány</t>
  </si>
  <si>
    <t>8359-36/2019</t>
  </si>
  <si>
    <t>Élethinta Alapítvány</t>
  </si>
  <si>
    <t>8359-15/2019</t>
  </si>
  <si>
    <t>8966-53/2019</t>
  </si>
  <si>
    <t>125 éves az M. Bodon Pál Zeneiskola</t>
  </si>
  <si>
    <t>8965-60/2019</t>
  </si>
  <si>
    <t>Kecskeméti Íjász Egyesület</t>
  </si>
  <si>
    <t>8965-92/2019</t>
  </si>
  <si>
    <t>Kecskemét íjászsportjának a működtetése</t>
  </si>
  <si>
    <t>8029-61/2019</t>
  </si>
  <si>
    <t>Kecskeméti Vadaskert Természetvédelmi Alapítvány</t>
  </si>
  <si>
    <t>8358-9/2019</t>
  </si>
  <si>
    <t>Kárpát-medence őshonos fajainak természetközeli bemutatása</t>
  </si>
  <si>
    <t>8797-7/2019</t>
  </si>
  <si>
    <t>Aktív Nyugdíjasok Egyesülete</t>
  </si>
  <si>
    <t>9055-29/2019</t>
  </si>
  <si>
    <t>A 15 éves Lakó Sándor Kamarazenekar 2019. évi zenei programjai</t>
  </si>
  <si>
    <t>8965-25/2019</t>
  </si>
  <si>
    <t>Színházlátogatás</t>
  </si>
  <si>
    <t>8965-99/2019</t>
  </si>
  <si>
    <t>Kecskeméti Testedző Egyesület</t>
  </si>
  <si>
    <t>8029-48/2019</t>
  </si>
  <si>
    <t>Kecskeméti Testedző Egyesület működtetése</t>
  </si>
  <si>
    <t>8029-46/2019</t>
  </si>
  <si>
    <t>Felkészülés a Világjátékokra</t>
  </si>
  <si>
    <t>Tatami Centrum Sportegyesület</t>
  </si>
  <si>
    <t>8029-34/2019</t>
  </si>
  <si>
    <t>8029-47/2019</t>
  </si>
  <si>
    <t>Gyerkőcök Sport Közösségi Gyermekképzési és Szabadidős Alapítvány</t>
  </si>
  <si>
    <t>8029-29/2019</t>
  </si>
  <si>
    <t>8797-12/2019</t>
  </si>
  <si>
    <t>8359-14/2019</t>
  </si>
  <si>
    <t>8966-23/2019</t>
  </si>
  <si>
    <t>8966-43/2019</t>
  </si>
  <si>
    <t>A Hunyadivárosi Nyugdíjas Klub 2019-20. évi programjai</t>
  </si>
  <si>
    <t>9055-64/2019</t>
  </si>
  <si>
    <t>A hunyadivárosi fiatal családokat segítő 2019-20. évi programok</t>
  </si>
  <si>
    <t>8359-49/2019</t>
  </si>
  <si>
    <t>A Hunyadivárosi Közösségi Kert 2019-20. évi fenntartása, fejlesztése</t>
  </si>
  <si>
    <t>8797-45/2019</t>
  </si>
  <si>
    <t>Környezetvédelmi innovatív tevékenység a Hunyadivárosi Közösségi Ház környezetében</t>
  </si>
  <si>
    <t>Környezetvédelmi innovatív tevékenységek támogatása</t>
  </si>
  <si>
    <t>8797-44/2019</t>
  </si>
  <si>
    <t>A Hunyadiváros lakossága szabadidősportjának, és 2019-20. évi sportrendezvényeinek szervezése</t>
  </si>
  <si>
    <t>8029-66/2019</t>
  </si>
  <si>
    <t>A Kecskeméti Zenészegylet 2019. évi könnyűzenei szakmai programjának támogatása</t>
  </si>
  <si>
    <t>Kecskeméti Zenészegylet</t>
  </si>
  <si>
    <t>8965-36/2019</t>
  </si>
  <si>
    <t>Komfortosabb programok</t>
  </si>
  <si>
    <t>Mozgássérült Fiatalokért Alapítvány</t>
  </si>
  <si>
    <t>8358-12/2019</t>
  </si>
  <si>
    <t>Irány a Fővárosi Állatkert!</t>
  </si>
  <si>
    <t>9055-28/2019</t>
  </si>
  <si>
    <t>Mozgássérültek kertészkedése</t>
  </si>
  <si>
    <t>8797-13/2019</t>
  </si>
  <si>
    <t>8965-34/2019</t>
  </si>
  <si>
    <t>8846-10/2019</t>
  </si>
  <si>
    <t>8965-68/2013</t>
  </si>
  <si>
    <t>Kisfáiért Közhasznú Egyesület</t>
  </si>
  <si>
    <t>9055-27/2019</t>
  </si>
  <si>
    <t>Kisfái családi nap programjainak támogatása</t>
  </si>
  <si>
    <t>8965-29/2019</t>
  </si>
  <si>
    <t>Víztisztító berendezés telepítése a lakásunkba</t>
  </si>
  <si>
    <t>8797-42/2019</t>
  </si>
  <si>
    <t>Kisfáiban élő rászoruló családok támogatása</t>
  </si>
  <si>
    <t>8358-10/2019</t>
  </si>
  <si>
    <t>Tablókiállítás 2020</t>
  </si>
  <si>
    <t>Kecskeméti Televízió Nonprofit Kft</t>
  </si>
  <si>
    <t>8965-24/2019</t>
  </si>
  <si>
    <t>8797-10/2019</t>
  </si>
  <si>
    <t>8965-67/2019</t>
  </si>
  <si>
    <t>Kecskeméti Szatyor Közösség Egyesület</t>
  </si>
  <si>
    <t>9177-6/2019</t>
  </si>
  <si>
    <t>9177-5/2019</t>
  </si>
  <si>
    <t>8965-66/2019</t>
  </si>
  <si>
    <t>8965-65/2019</t>
  </si>
  <si>
    <t>Szabó Pálné</t>
  </si>
  <si>
    <t>8797-26/2019</t>
  </si>
  <si>
    <t>Szenior örömtánc népszerűsítése Kecskeméten</t>
  </si>
  <si>
    <t>Szász Istvánné</t>
  </si>
  <si>
    <t>9055-25/2019</t>
  </si>
  <si>
    <t>Szenior korú kézilabdázók sporttevékenységének támogatása</t>
  </si>
  <si>
    <t>Mistral Kézilabda Klub</t>
  </si>
  <si>
    <t>8029-19/2019</t>
  </si>
  <si>
    <t>Patrocínium kupa</t>
  </si>
  <si>
    <t>Kecskeméti Piarista Diák Sport Egyesület</t>
  </si>
  <si>
    <t>8029-27/2019</t>
  </si>
  <si>
    <t>Kutyával Egy Mosolyért Alapítvány</t>
  </si>
  <si>
    <t>8846-11/2019</t>
  </si>
  <si>
    <t>8966-24/2019</t>
  </si>
  <si>
    <t>Ifjúsági sítábor és kirándulás</t>
  </si>
  <si>
    <t>8359-12/2019</t>
  </si>
  <si>
    <t>Czagány Károly Kézilabda Emléktorna és kecskeméti kézilabdázók találkozója</t>
  </si>
  <si>
    <t>A Kecskeméti Képzőművészek Közössége éves szakmai programjai</t>
  </si>
  <si>
    <t>8965-64/2019</t>
  </si>
  <si>
    <t>Kecskeméti szakrális helyek és emlékek, valamint városi emlékművek környezetének ápolása</t>
  </si>
  <si>
    <t>Porta Közhasznú Egyesület</t>
  </si>
  <si>
    <t>8797-24/2019</t>
  </si>
  <si>
    <t>Népi játék-, és gyermektánc találkozó</t>
  </si>
  <si>
    <t>Kálmán Lajos Óvoda</t>
  </si>
  <si>
    <t>8966-45/2019</t>
  </si>
  <si>
    <t>Nyári cserkészprogramok</t>
  </si>
  <si>
    <t>Örömmel és Hittel a Cserkészetben Alapítvány</t>
  </si>
  <si>
    <t>8359-13/2019</t>
  </si>
  <si>
    <t>Fogyatékosok és épek integrációs tábora</t>
  </si>
  <si>
    <t>8358-11/2019</t>
  </si>
  <si>
    <t>A szegénységben élők életkörülményeinek javítása</t>
  </si>
  <si>
    <t>8358-13/2019</t>
  </si>
  <si>
    <t>8359-28/2019</t>
  </si>
  <si>
    <t>Csík János</t>
  </si>
  <si>
    <t>8966-15/2019</t>
  </si>
  <si>
    <t>A Kecskeméti Úti Óvoda családi napja</t>
  </si>
  <si>
    <t>8358-17/2019</t>
  </si>
  <si>
    <t>Gyermeknapi vigadalom</t>
  </si>
  <si>
    <t>A fiatalok részvételével (pl. kortárssegítők képzése), illetve a velük foglalkozó szakemberek, ifjúságsegítők, szülők közreműködésével megvalósuló nem oktatási rendszerű, nem direkt nevelési formájú képzések, tréningek támogatása</t>
  </si>
  <si>
    <t>8359-34/2019</t>
  </si>
  <si>
    <t>8029-60/2019</t>
  </si>
  <si>
    <t>Egy különleges nap Kecskeméten</t>
  </si>
  <si>
    <t>8966-26/2019</t>
  </si>
  <si>
    <t>A Kecskeméti Kínáló ingyenes megjelentetése</t>
  </si>
  <si>
    <t>8965-62/2019</t>
  </si>
  <si>
    <t>A Kecskemét Táncegyüttes részvétele országos művészeti programokon és minősítéseken</t>
  </si>
  <si>
    <t>8965-63/2019</t>
  </si>
  <si>
    <t>Személyes törődéssel a jobb iskolai teljesítményért</t>
  </si>
  <si>
    <t>Piarista Gimnázium, Kollégium, Általános Iskola és Óvoda</t>
  </si>
  <si>
    <t>8359-10/2019</t>
  </si>
  <si>
    <t>Sportnap 2020</t>
  </si>
  <si>
    <t>8029-21/2019</t>
  </si>
  <si>
    <t>Integrált táborozás kecskeméti mozgássérültek számára</t>
  </si>
  <si>
    <t>Kecskeméti Mozgáskorlátozottak Sportegyesülete</t>
  </si>
  <si>
    <t>8358-5/2019</t>
  </si>
  <si>
    <t>"Muzsikál az erdő" a Hírös Városban</t>
  </si>
  <si>
    <t>Muzsikál az Erdő Alapítvány</t>
  </si>
  <si>
    <t>8965-82/2019</t>
  </si>
  <si>
    <t>Fogyatékkal élők sportolásához szükséges feltételrendszer biztosítása, versenyekre történő felkészülés és részvétel támogatása</t>
  </si>
  <si>
    <t>8029-17/2019</t>
  </si>
  <si>
    <t>40 éves a Forradalom Utcai Óvoda</t>
  </si>
  <si>
    <t>Corvina Óvoda</t>
  </si>
  <si>
    <t>8966-37/2019</t>
  </si>
  <si>
    <t>Kecskeméti olimpikonok felkészülésének támogatása</t>
  </si>
  <si>
    <t>Kecskeméti Olimpiai Barátok Bóbis Gyula Köre</t>
  </si>
  <si>
    <t>Kecskeméti sportolók olimpiai felkészülésének támogatása</t>
  </si>
  <si>
    <t>8029-13/2019</t>
  </si>
  <si>
    <t>Koháry István Alapítvány</t>
  </si>
  <si>
    <t>8846-9/2019</t>
  </si>
  <si>
    <t>Városi kollégiumi környezetvédelmi vetélkedő</t>
  </si>
  <si>
    <t>8797-6/2019</t>
  </si>
  <si>
    <t>Túratábor a Bükkben</t>
  </si>
  <si>
    <t>8029-22/2019</t>
  </si>
  <si>
    <t>Petőfiszállási zarándoklat 2019</t>
  </si>
  <si>
    <t>8359-11/2019</t>
  </si>
  <si>
    <t>Napközis tábor rászorulóknak</t>
  </si>
  <si>
    <t>8358-8/2019</t>
  </si>
  <si>
    <t>A Kecskemét Serfőző u. 17. számú ingatlan bádogosmunkái</t>
  </si>
  <si>
    <t>Agárdi Tibor</t>
  </si>
  <si>
    <t>9774-4/2019</t>
  </si>
  <si>
    <t>8966-16/2019</t>
  </si>
  <si>
    <t>Hitoktatásra Alapítvány</t>
  </si>
  <si>
    <t>8359-4/2019</t>
  </si>
  <si>
    <t>8966-28/2019</t>
  </si>
  <si>
    <t>25. Micimackó Mesemondó Nap</t>
  </si>
  <si>
    <t>8966-36/2019</t>
  </si>
  <si>
    <t>Sporthagyományok ápolása</t>
  </si>
  <si>
    <t>8965-13/2019</t>
  </si>
  <si>
    <t>8966-29/2019</t>
  </si>
  <si>
    <t>8359-20/2019</t>
  </si>
  <si>
    <t>Toll és Ecset Alapítvány</t>
  </si>
  <si>
    <t>8965-50/2019</t>
  </si>
  <si>
    <t>Kecskeméti művészek bemutatkozása</t>
  </si>
  <si>
    <t>9055-32/2019</t>
  </si>
  <si>
    <t>Kecskeméti kötélugró napközis edzőtábor</t>
  </si>
  <si>
    <t>Katonatelepi Sportegyesület</t>
  </si>
  <si>
    <t>8359-9/2019</t>
  </si>
  <si>
    <t>8029-18/2019</t>
  </si>
  <si>
    <t>Mátyás Király Citerazenekar részvétele a Csutorás táborban</t>
  </si>
  <si>
    <t>8359-8/2019</t>
  </si>
  <si>
    <t>Fejlesztő szakmai fórum</t>
  </si>
  <si>
    <t>8966-14/2019</t>
  </si>
  <si>
    <t>Karácsonyi műsor</t>
  </si>
  <si>
    <t>9055-24/2019</t>
  </si>
  <si>
    <t>Királyok Klubja</t>
  </si>
  <si>
    <t>8966-13/2019</t>
  </si>
  <si>
    <t>Alsós humán- és reál munkaközösség tehetséges tanulóinak iskolai versenyei</t>
  </si>
  <si>
    <t>8966-12/2019</t>
  </si>
  <si>
    <t>Hátrányos helyzetű gyermekek nyári továbbképző táborozása</t>
  </si>
  <si>
    <t>Corvin az Emberközpontú Nevelésért Alapítvány</t>
  </si>
  <si>
    <t>8358-7/2019</t>
  </si>
  <si>
    <t>8965-21/2019</t>
  </si>
  <si>
    <t>Mamák napja</t>
  </si>
  <si>
    <t>9055-23/2019</t>
  </si>
  <si>
    <t>8797-4/2019</t>
  </si>
  <si>
    <t>8359-21/2019</t>
  </si>
  <si>
    <t>8797-28/2019</t>
  </si>
  <si>
    <t>8359-22/2019</t>
  </si>
  <si>
    <t>8966-30/2019</t>
  </si>
  <si>
    <t>XX. Jubileumi Színjátszó Maraton</t>
  </si>
  <si>
    <t>Való-Színű Kulturális és Ifjúsági Egyesület</t>
  </si>
  <si>
    <t>8966-49/2019</t>
  </si>
  <si>
    <t>8966-50/2019</t>
  </si>
  <si>
    <t>Úszásoktatás a 4 .osztályban</t>
  </si>
  <si>
    <t>Tóth József</t>
  </si>
  <si>
    <t>8029-35/2019</t>
  </si>
  <si>
    <t>8966-60/2019</t>
  </si>
  <si>
    <t>8966-47/2019</t>
  </si>
  <si>
    <t>Családi nap a Damjanichban</t>
  </si>
  <si>
    <t>8966-42/2019</t>
  </si>
  <si>
    <t>Csuhé családi nap</t>
  </si>
  <si>
    <t>8965-57/2019</t>
  </si>
  <si>
    <t>Kecskeméti Judo Club</t>
  </si>
  <si>
    <t>8029-16/2019</t>
  </si>
  <si>
    <t>Városi népdal éneklési és népzenei minősítő verseny</t>
  </si>
  <si>
    <t>8965-46/2019</t>
  </si>
  <si>
    <t>Hazánk történelmi nevezetességeinek és tájainak megismerése.</t>
  </si>
  <si>
    <t>8359-5/2019</t>
  </si>
  <si>
    <t>8359-6/2019</t>
  </si>
  <si>
    <t>8965-22/2019</t>
  </si>
  <si>
    <t>8846-8/2019</t>
  </si>
  <si>
    <t>Magyar Kodály Társaság</t>
  </si>
  <si>
    <t>8966-11/2019</t>
  </si>
  <si>
    <t>8965-19/2019</t>
  </si>
  <si>
    <t>Kreatív Press Kft.</t>
  </si>
  <si>
    <t>8965-14/2019</t>
  </si>
  <si>
    <t>Éneklő Ifjúság Napja</t>
  </si>
  <si>
    <t>8965-18/2019</t>
  </si>
  <si>
    <t>Kodály Zoltán születésnapi hangverseny</t>
  </si>
  <si>
    <t>8965-17/2019</t>
  </si>
  <si>
    <t>9055-34/2019</t>
  </si>
  <si>
    <t>Nagyméretű tűzzománc kép létrehozása, majd elhelyezése a Wojtyla Barátság Központ udvari falán, továbbá az így kialakuló szakrális emlékhely környezetének teljes megújítása.</t>
  </si>
  <si>
    <t>8358-16/2019</t>
  </si>
  <si>
    <t>Tök-jó napi vigasság</t>
  </si>
  <si>
    <t>8966-46/2019</t>
  </si>
  <si>
    <t>A Boróka Utcai Óvoda családi délutánja - 5 éves az óvoda</t>
  </si>
  <si>
    <t>8965-56/2019</t>
  </si>
  <si>
    <t>Kulturális hátrányok csökkentése a Kecskeméti EGYMI-ben</t>
  </si>
  <si>
    <t>8965-87/2019</t>
  </si>
  <si>
    <t>Score-Goal Szabadidősport Kft.</t>
  </si>
  <si>
    <t>8029-11/2019</t>
  </si>
  <si>
    <t>8029-20/2019</t>
  </si>
  <si>
    <t>8359-41/2019</t>
  </si>
  <si>
    <t>Kecskemét Írott Örökségéért Alapítvány</t>
  </si>
  <si>
    <t>8965-23/2019</t>
  </si>
  <si>
    <t>Pöttöm Társulat</t>
  </si>
  <si>
    <t>8966-48/2019</t>
  </si>
  <si>
    <t>"Pöttömkerti fürkésző kiscsibészek" - tehetségígéretes gyermekek gondozása természetismereti témakörben</t>
  </si>
  <si>
    <t>8979-29/2019</t>
  </si>
  <si>
    <t>8029-37/2019</t>
  </si>
  <si>
    <t>8029-38/2019</t>
  </si>
  <si>
    <t>Csillagbölcső Waldorf Egyesület</t>
  </si>
  <si>
    <t>8029-15/2019</t>
  </si>
  <si>
    <t>8966-44/2019</t>
  </si>
  <si>
    <t>Ifjúsági programjaink</t>
  </si>
  <si>
    <t>8359-3/2019</t>
  </si>
  <si>
    <t>Zöldfelület védelme, fenntartása</t>
  </si>
  <si>
    <t>8797-22/2019</t>
  </si>
  <si>
    <t>Értékünk az egészség</t>
  </si>
  <si>
    <t>8846-7/2019</t>
  </si>
  <si>
    <t>8965-58/2019</t>
  </si>
  <si>
    <t>8029-36/2019</t>
  </si>
  <si>
    <t>Energiatakarékos elektromos autó építése</t>
  </si>
  <si>
    <t>A Sikeres Kandóért Iskolai Alapítvány</t>
  </si>
  <si>
    <t>8797-46/2019</t>
  </si>
  <si>
    <t>Pályaválasztást, pályaorientációt segítő programok támogatása</t>
  </si>
  <si>
    <t>8359-50/2019</t>
  </si>
  <si>
    <t>8358-15/2019</t>
  </si>
  <si>
    <t>8966-51/2019</t>
  </si>
  <si>
    <t>8359-29/2019</t>
  </si>
  <si>
    <t>8029-39/2019</t>
  </si>
  <si>
    <t>Csillagbölcső Gyermekközpontú Óvoda, Általános Iskola és Alapfokú Művészeti Iskola</t>
  </si>
  <si>
    <t>8797-3/2019</t>
  </si>
  <si>
    <t>Fellépés az athéni Kodály Konzervatórium 30 éves jubileumi koncertjén</t>
  </si>
  <si>
    <t>Kecskeméti Pedagógus Énekkar Egyesület</t>
  </si>
  <si>
    <t>8965-30/2019</t>
  </si>
  <si>
    <t>Drámanap 2019</t>
  </si>
  <si>
    <t>8965-12/2019</t>
  </si>
  <si>
    <t>Kandó Kálmán Iskolai Alapítvány</t>
  </si>
  <si>
    <t>8966-75/2019</t>
  </si>
  <si>
    <t>8966-77/2019</t>
  </si>
  <si>
    <t>Zenei tehetséggondozás</t>
  </si>
  <si>
    <t>8966-10/2019</t>
  </si>
  <si>
    <t>Eszközépítő verseny</t>
  </si>
  <si>
    <t>8966-76/2019</t>
  </si>
  <si>
    <t>8965-55/2019</t>
  </si>
  <si>
    <t>A víztisztító berendezés védi a környezetet</t>
  </si>
  <si>
    <t>Horváth Zsolt</t>
  </si>
  <si>
    <t>Angolda Alapítvány</t>
  </si>
  <si>
    <t>8966-8/2019</t>
  </si>
  <si>
    <t>"Hópihécske" edukációs mesejáték</t>
  </si>
  <si>
    <t>Amatőr Felnőtt Színjátszásért Kulturális Egyesület</t>
  </si>
  <si>
    <t>8965-15/2019</t>
  </si>
  <si>
    <t>BORÓKA Szabadidősport Egyesület</t>
  </si>
  <si>
    <t>8029-12/2019</t>
  </si>
  <si>
    <t>90 éves a Damjanich János Általános Iskola</t>
  </si>
  <si>
    <t>8966-41/2019</t>
  </si>
  <si>
    <t>Versforgó</t>
  </si>
  <si>
    <t>8965-45/2019</t>
  </si>
  <si>
    <t>Hirös Hittanos tábor</t>
  </si>
  <si>
    <t>8358-6/2019</t>
  </si>
  <si>
    <t>A Novum Kamarazenekar fellépéseinek támogatása</t>
  </si>
  <si>
    <t>Novum Kamarazenekar Egyesület</t>
  </si>
  <si>
    <t>8965-11/2019</t>
  </si>
  <si>
    <t>Családi napok rendezvénysorozat</t>
  </si>
  <si>
    <t>Őszirózsa Időskorúak Gondozóháza</t>
  </si>
  <si>
    <t>8358-33/2019</t>
  </si>
  <si>
    <t>9055-61/2019</t>
  </si>
  <si>
    <t>Kecskeméti Énekes Kör Egyesület</t>
  </si>
  <si>
    <t>8965-16/2019</t>
  </si>
  <si>
    <t>Hazaszeretet a magyar költészetben</t>
  </si>
  <si>
    <t>II. Rákóczi Ferenc Általános Iskoláért Alapítvány</t>
  </si>
  <si>
    <t>8965-26/2019</t>
  </si>
  <si>
    <t>A Tóth László Sakk Egyesület Kecskemét működtetése</t>
  </si>
  <si>
    <t>Tóth László Sakk Egyesület Kecskemét</t>
  </si>
  <si>
    <t>8029-9/2019</t>
  </si>
  <si>
    <t>Pöttöm próba</t>
  </si>
  <si>
    <t>8966-31/2019</t>
  </si>
  <si>
    <t>8359-23/2019</t>
  </si>
  <si>
    <t>8359-24/2019</t>
  </si>
  <si>
    <t>"Kertész leszek, fát nevelek..."</t>
  </si>
  <si>
    <t>8797-16/2019</t>
  </si>
  <si>
    <t>8966-32/2019</t>
  </si>
  <si>
    <t>"Egészséges, mint a makk"</t>
  </si>
  <si>
    <t>8359-25/2019</t>
  </si>
  <si>
    <t>8797-17/2019</t>
  </si>
  <si>
    <t>Hírös próba</t>
  </si>
  <si>
    <t>8965-43/2019</t>
  </si>
  <si>
    <t>8966-33/2019</t>
  </si>
  <si>
    <t>"Fára mászni volna jó!"</t>
  </si>
  <si>
    <t>8797-18/2019</t>
  </si>
  <si>
    <t>8966-34/2019</t>
  </si>
  <si>
    <t>8966-35/2019</t>
  </si>
  <si>
    <t>"A platánfa meséje"</t>
  </si>
  <si>
    <t>8797-19/2019</t>
  </si>
  <si>
    <t>8965-44/2019</t>
  </si>
  <si>
    <t>Zöld hét</t>
  </si>
  <si>
    <t>Ferenczy Ida Óvoda</t>
  </si>
  <si>
    <t>8797-11/2019</t>
  </si>
  <si>
    <t>8965-32/2019</t>
  </si>
  <si>
    <t>Mihály-napi vásár a Hosszú Utcai Óvodában</t>
  </si>
  <si>
    <t>8965-33/2019</t>
  </si>
  <si>
    <t>12. Városi versmondó találkozó</t>
  </si>
  <si>
    <t>8966-22/2019</t>
  </si>
  <si>
    <t>Vizuális tehetségműhely a Hosszú Utcai Óvodában</t>
  </si>
  <si>
    <t>8966-21/2019</t>
  </si>
  <si>
    <t>Tudatos közlekedésre nevelés</t>
  </si>
  <si>
    <t>8966-20/2019</t>
  </si>
  <si>
    <t>Magyarországi Pszoriázis Klubok Egyesülete</t>
  </si>
  <si>
    <t>8846-13/2019</t>
  </si>
  <si>
    <t>8966-19/2019</t>
  </si>
  <si>
    <t>Tiszta tüdőért a Bihari hegyekben</t>
  </si>
  <si>
    <t>Alföld Idegenforgalmáért Alapítvány</t>
  </si>
  <si>
    <t>9055-21/2019</t>
  </si>
  <si>
    <t>Városmisszió az Eucharisztikus Kongresszus jegyében</t>
  </si>
  <si>
    <t>Római Katolikus Főplébánia</t>
  </si>
  <si>
    <t>8965-20/2019</t>
  </si>
  <si>
    <t>Városi Bóbita Bábtalálkozó</t>
  </si>
  <si>
    <t>8966-18/2019</t>
  </si>
  <si>
    <t>Kecskeméti Atlétika és Rugby Club</t>
  </si>
  <si>
    <t>8029-14/2019</t>
  </si>
  <si>
    <t>8359-7/2019</t>
  </si>
  <si>
    <t>8965-6/2019</t>
  </si>
  <si>
    <t>Nemzetközi Fehérbot Nap megünneplése</t>
  </si>
  <si>
    <t>Magyar Vakok és Gyengénlátók Bács-Kiskun Megyei Egyesülete</t>
  </si>
  <si>
    <t>8965-9/2019</t>
  </si>
  <si>
    <t>Kettlebell Kecskemét SE működésének támogatása</t>
  </si>
  <si>
    <t>Kecskeméti Kettlebell Sport Egyesület</t>
  </si>
  <si>
    <t>8029-8/2019</t>
  </si>
  <si>
    <t>Univer-Sport Kft.</t>
  </si>
  <si>
    <t>8029-28/2019</t>
  </si>
  <si>
    <t>Jiu Jitsu bajnok a nemzetközi versenyeken</t>
  </si>
  <si>
    <t>8029-10/2019</t>
  </si>
  <si>
    <t>Nyugdíjas Pedagógus Országjárók Egyesülete</t>
  </si>
  <si>
    <t>9055-20/2019</t>
  </si>
  <si>
    <t>Kecskeméti Zsidó Hitközség épületének utcaképi megjelenését érintő munkálatai</t>
  </si>
  <si>
    <t>MAZSIHISZ Közép-Magyarországi Területi Csoportja</t>
  </si>
  <si>
    <t>Extra-Piac Kft.</t>
  </si>
  <si>
    <t>8846-6/2019</t>
  </si>
  <si>
    <t>Kecskeméti Református Kollégiumi Alapítvány</t>
  </si>
  <si>
    <t>Dunszt István</t>
  </si>
  <si>
    <t>Dallamok szárnyán</t>
  </si>
  <si>
    <t>8965-5/2019</t>
  </si>
  <si>
    <t>Népszokások, hagyományőrző mesterségek megismertetése a különböző kézműves technikákon keresztül, szakkör formájában</t>
  </si>
  <si>
    <t>Sokszínű Tehetséggondozásért Alapítvány</t>
  </si>
  <si>
    <t>8965-8/2019</t>
  </si>
  <si>
    <t>Kecskeméti Felsőoktatás Sportjáért Diáksport Egyesület</t>
  </si>
  <si>
    <t>8029-23/2019</t>
  </si>
  <si>
    <t>8966-7/2019</t>
  </si>
  <si>
    <t>8966-6/2019</t>
  </si>
  <si>
    <t>Rákóczi u. 8. számú Társasházközösség</t>
  </si>
  <si>
    <t>9774-3/2019</t>
  </si>
  <si>
    <t>Halasi Csipkemúzeum</t>
  </si>
  <si>
    <t>Értünk-Magunkért-Velünk Mozgássérültekért Alapítvány</t>
  </si>
  <si>
    <t>9055-19/2019</t>
  </si>
  <si>
    <t>8846-4/2019</t>
  </si>
  <si>
    <t>Romkerti esték</t>
  </si>
  <si>
    <t>Csonka Zoltán</t>
  </si>
  <si>
    <t>8965-7/2019</t>
  </si>
  <si>
    <t>FIT Élménynapok és FIT Kaland Tehetségverseny szervezése</t>
  </si>
  <si>
    <t>Tihanyi Alapítvány</t>
  </si>
  <si>
    <t>8966-4/2019</t>
  </si>
  <si>
    <t>Életmentő program</t>
  </si>
  <si>
    <t>Magyar Vöröskereszt Bács-Kiskun Megyei Szervezete</t>
  </si>
  <si>
    <t>8846-5/2019</t>
  </si>
  <si>
    <t>Kreatív újrahasznosítás</t>
  </si>
  <si>
    <t>8358-3/2019</t>
  </si>
  <si>
    <t>Hátrányos helyzetű gyermekek karácsonya 2019</t>
  </si>
  <si>
    <t>8358-4/2019</t>
  </si>
  <si>
    <t>Rákóczi u. 5. számú Társasházközösség</t>
  </si>
  <si>
    <t>9774-2/2019</t>
  </si>
  <si>
    <t>Jó, ha tudod!</t>
  </si>
  <si>
    <t>8966-3/2019</t>
  </si>
  <si>
    <t>Kecskemét Táncsics Mihály utca 12. Társasház ablakcseréje</t>
  </si>
  <si>
    <t>Kiss Anett</t>
  </si>
  <si>
    <t>9774-1/2019</t>
  </si>
  <si>
    <t>Itt vagyunk,Támogatunk Egyesület</t>
  </si>
  <si>
    <t>8965-3/2019</t>
  </si>
  <si>
    <t>Izomláz Szabadidősport Egyesület</t>
  </si>
  <si>
    <t>8029-6/2019</t>
  </si>
  <si>
    <t>8029-5/2019</t>
  </si>
  <si>
    <t>Hagyományos Generosa szakmai tanácskozás, fajtabemutató</t>
  </si>
  <si>
    <t>Mathiász János Borrend</t>
  </si>
  <si>
    <t>9177-3/2019</t>
  </si>
  <si>
    <t>Kecskemét Város Bora kiválasztásához támogatás</t>
  </si>
  <si>
    <t>9177-1/2019</t>
  </si>
  <si>
    <t>Kecskeméti Hőlégballon</t>
  </si>
  <si>
    <t>B-S Légisport Egyesület</t>
  </si>
  <si>
    <t>Kecskeméti Nótások Baráti Köre Egyesület</t>
  </si>
  <si>
    <t>8965-10/2019</t>
  </si>
  <si>
    <t>Alapítvány a Kecskeméti Katona József Gimnáziumért</t>
  </si>
  <si>
    <t>8966-9/2019</t>
  </si>
  <si>
    <t>"Alföldi kenyér, szőlő és bor" konferencia a Hírös Héten</t>
  </si>
  <si>
    <t>9177-2/2019</t>
  </si>
  <si>
    <t>Részvétel a németországi 11. Brahms Nemzetközi Kórusversenyen</t>
  </si>
  <si>
    <t>Ars Nova Énekegyüttes</t>
  </si>
  <si>
    <t>8965-4/2019</t>
  </si>
  <si>
    <t>Kecskeméti ILCO Egyesület</t>
  </si>
  <si>
    <t>8846-3/2019</t>
  </si>
  <si>
    <t>Népviseletes babák és karácsonyi díszek készítése</t>
  </si>
  <si>
    <t>Dr. Ispanovity Illésné</t>
  </si>
  <si>
    <t>8965-2/2019</t>
  </si>
  <si>
    <t>8966-2/2019</t>
  </si>
  <si>
    <t>Utánpótlás nevelés, tehetségondózás</t>
  </si>
  <si>
    <t>T.S.T Tánciskola Növendékeiért Alapítvány</t>
  </si>
  <si>
    <t>Nemzetközi Táncverseny</t>
  </si>
  <si>
    <t>Olyan civil szervezetek támogatása, amelyek programokkal, vendég fellépőkkel színesítik a kecskeméti szórakozóhelyek kínálatát</t>
  </si>
  <si>
    <t>Világbajnoksága való kijutás</t>
  </si>
  <si>
    <t>PET Palackok visszaszorítására irányuló Környezetvédelmi Pályázat</t>
  </si>
  <si>
    <t>8797-2/2019</t>
  </si>
  <si>
    <t>Nyugdíjasok Klubjainak Megyei Jogú Városi Szövetsége</t>
  </si>
  <si>
    <t>9055-2/2019</t>
  </si>
  <si>
    <t>9055-3/2019</t>
  </si>
  <si>
    <t>9055-4/2019</t>
  </si>
  <si>
    <t>9055-5/2019</t>
  </si>
  <si>
    <t>9055-6/2019</t>
  </si>
  <si>
    <t>9055-7/2019</t>
  </si>
  <si>
    <t>9055-8/2019</t>
  </si>
  <si>
    <t>9055-9/2019</t>
  </si>
  <si>
    <t>9055-10/2019</t>
  </si>
  <si>
    <t>9055-11/2019</t>
  </si>
  <si>
    <t>9055-12/2019</t>
  </si>
  <si>
    <t>9055-13/2019</t>
  </si>
  <si>
    <t>9055-14/2019</t>
  </si>
  <si>
    <t>9055-15/2019</t>
  </si>
  <si>
    <t>9055-16/2017</t>
  </si>
  <si>
    <t>9055-17/2019</t>
  </si>
  <si>
    <t>9055-18/2019</t>
  </si>
  <si>
    <t>Nyugdíjasok részére jogsegély szolgáltatás biztosítása</t>
  </si>
  <si>
    <t>9055-1/2019</t>
  </si>
  <si>
    <t>Star Gym Küzdősport Egyesület</t>
  </si>
  <si>
    <t>8029-7/2019</t>
  </si>
  <si>
    <t>Mozdulj rá!</t>
  </si>
  <si>
    <t>Mozgáskorlátozottak Bács-Kiskun Megyei Egyesülete</t>
  </si>
  <si>
    <t>8359-2/2019</t>
  </si>
  <si>
    <t>Parasport és épek</t>
  </si>
  <si>
    <t>8029-4/2019</t>
  </si>
  <si>
    <t>8358-2/2019</t>
  </si>
  <si>
    <t>8846-2/2019</t>
  </si>
  <si>
    <t>8965-1/2019</t>
  </si>
  <si>
    <t>Számítógépes oktatás</t>
  </si>
  <si>
    <t>8966-1/2019</t>
  </si>
  <si>
    <t>Alapítvány a Szívbetegekért a Szívinfarktus Megelőzésére</t>
  </si>
  <si>
    <t>8846-1/2019</t>
  </si>
  <si>
    <t>Környezet szennyező PET palackok vásárlásának elhagyása</t>
  </si>
  <si>
    <t>Tóth Zsolt</t>
  </si>
  <si>
    <t>Kecskeméti ÉDOSZ Kinizsi Természetbarát Sportegyesület</t>
  </si>
  <si>
    <t>8029-3/2019</t>
  </si>
  <si>
    <t>Víztisztító beszerzése</t>
  </si>
  <si>
    <t>Dókáné Grámán Éva</t>
  </si>
  <si>
    <t>8797-1/2019</t>
  </si>
  <si>
    <t>Túri-Nagy János</t>
  </si>
  <si>
    <t>Kecskeméti Tákisz SE</t>
  </si>
  <si>
    <t>8029-1/2019</t>
  </si>
  <si>
    <t>3. Oroszlán Kupa</t>
  </si>
  <si>
    <t>Kecskeméti Szent László Lions Club</t>
  </si>
  <si>
    <t>8029-2/2019</t>
  </si>
  <si>
    <t>8358-1/2019</t>
  </si>
  <si>
    <t>8359-1/2019</t>
  </si>
  <si>
    <t xml:space="preserve">Szívünk Napja – főtéri rendezvény – 2019. szeptember 29. </t>
  </si>
  <si>
    <t>Iskolai diáksportnap</t>
  </si>
  <si>
    <t>Az egészség nem más, mint a teljes testi, lelki, szociális jólét állapota</t>
  </si>
  <si>
    <t>Egészséggel kapcsolatos ismeretterjesztő foglalkozások és uszoda látogatások</t>
  </si>
  <si>
    <t>Az emberek egészségi állapotát javító programok szervezése</t>
  </si>
  <si>
    <t>Tegyük könnyebbé mások életét! – Betegbeemelő lift vásárlása házi gondozáshoz</t>
  </si>
  <si>
    <t>Legyen szebb a karácsony!</t>
  </si>
  <si>
    <t>Gördülő tánccsoport</t>
  </si>
  <si>
    <t>Szent István király emlékkonferencia</t>
  </si>
  <si>
    <t>Pedagógus Nyugdíjas Klub hagyományőrző kulturális kirándulása Fehér megyébe, Martonvásárra</t>
  </si>
  <si>
    <t>Hadirokkantak, Hadiözvegyek és Hadiárvák Egyesülete Nyugdíjas Klubjának egynapos kirándulása  Szeged és Röszke városokba</t>
  </si>
  <si>
    <t>Pénzügyőr Nyugdíjas Klub, háromnapos kirándulása Baja, Szekszárd, Pécs, Siklós városok életének, kultúrájának megismerése céljából</t>
  </si>
  <si>
    <t>NAV Adóügyi Csoport Nyugdíjas Klubjának kétnapos kirándulása Hajdúszoboszlóra és Nagyváradra</t>
  </si>
  <si>
    <t>Széchenyivárosi Nyugdíjas Klub egynapos kirándulása Pécs, Orfű történelmi nevezetességeinek megismerése céljából</t>
  </si>
  <si>
    <t>Erdei Nyugdíjas Klub kétnapos kirándulása Békéscsaba, Gyula történelmi nevezetességeinek meglátogatása céljából</t>
  </si>
  <si>
    <t xml:space="preserve">Karol Wojtyla Nyugdíjas Klub zarándokútja magyar nemzeti, egyházi- és kulturális emlékhelyekre </t>
  </si>
  <si>
    <t>Műkertvárosi Nyugdíjas Klub  kulturális kirándulások Győrbe</t>
  </si>
  <si>
    <t>Számítógép vásárlás a Hunyadivárosi Nyugdíjas Klub működésének elősegítéséhez</t>
  </si>
  <si>
    <t>A Béke Szigete Nyugdíjas Klub kétnapos kulturális kirándulása Mezőkövesd, Miskolctapolca, Lillafüred, Diósgyör, Eger városokba</t>
  </si>
  <si>
    <t>Kada Elek Nyugdíjas Klub kirándulása Gárdony, Szombathely, Velem, Kőszeg, Sárvár megismerése céljából</t>
  </si>
  <si>
    <t>Hunyadivárosi Nyugdíjas Klub négynapos kulturális programja  a Bánságban és környékén, kapcsolatfelvétel külhoni magyar nyugdíjas szervezetekkel</t>
  </si>
  <si>
    <t xml:space="preserve">Könyvbarátok Nyugdíjas Klub kirándulása  önképzés céljából Veszprém és Zirc  városokba </t>
  </si>
  <si>
    <t>Ballószögi Őszirózsa Nyugdíjas Klub hagyományőrző ének- és zenekari találkozója</t>
  </si>
  <si>
    <t>Katonatelepi Nyugdíjas Klub egynapos kirándulása Észak-Magyarország kincseinek megismerése céljából</t>
  </si>
  <si>
    <t>A  Zempléni-hegység történelmi örökségeinek és természeti értékeinek megismerése</t>
  </si>
  <si>
    <t>Óvjuk, védjük környezetünket!</t>
  </si>
  <si>
    <t>Generációk nélkül</t>
  </si>
  <si>
    <t>Nemzetközi Nótástalálkozó</t>
  </si>
  <si>
    <t>Kecskemét város polgára leszek – komplex helytörténeti vetélkedő</t>
  </si>
  <si>
    <t>Városi helyesíró verseny szervezése és lebonyolítása alsó tagozatos tanulók részére</t>
  </si>
  <si>
    <t>„ Kutya-jó” óvodai innovációs program</t>
  </si>
  <si>
    <t>"Énekeljünk együtt... angolul" – rigmusok, rajzok, kották</t>
  </si>
  <si>
    <t>Városi amatőr kispályás labdarúgó bajnokság</t>
  </si>
  <si>
    <t>Városi amatőr teremlabdarúgó kupa</t>
  </si>
  <si>
    <t>Túrázik a család – Európai túranap keretében négynapos túra a Fertő-Hanság Nemzeti Park területén</t>
  </si>
  <si>
    <t>Gálaest a látás hónapja alkalmából hátrányos helyzetűek részére, ahol vak és gyengén látók számára a hétköznapjaikat megkönnyítő eszközök kerülnek átadásra</t>
  </si>
  <si>
    <t>Kecskeméti Tákisz SE működési támogatása</t>
  </si>
  <si>
    <t>Birkózzuk le a nyarat! – esélyegyenlőség erősítése a PSE kecskeméti küzdősport szakosztályán keresztül</t>
  </si>
  <si>
    <t>Sportfelszerelés vásárlása a Star Gym Küzdősport Egyesület versenyzői számára</t>
  </si>
  <si>
    <t>Kecskemét Város Bora kiválasztása, termelői borverseny lebonyolítása</t>
  </si>
  <si>
    <t>Kecskemét Alsószéktóért Egyesület</t>
  </si>
  <si>
    <t>24 órás alsószéktói futás</t>
  </si>
  <si>
    <t>Innováció a kecskeméti gyümölcsfák gondozásának módszerében</t>
  </si>
  <si>
    <t>Szarkás és Úrihegy külterületi útjainak síkosság-mentesítésére alkalmas eszközök beszerzése</t>
  </si>
  <si>
    <t>Terápiás foglalkoztatás lehetőségének biztosítása fazekas műhelyben</t>
  </si>
  <si>
    <t>Családi munkadélelőtt</t>
  </si>
  <si>
    <t>Vezet a ritmus – megyei táncgála</t>
  </si>
  <si>
    <t>Hétvégi Mosoly Klubban értelmileg sérültek számára minőségi programok nyújtása</t>
  </si>
  <si>
    <t>Hat hét élmény</t>
  </si>
  <si>
    <t>Eszközbeszerzés iskolavédőnői szűrővizsgálatokhoz</t>
  </si>
  <si>
    <t>Fizikoterápiás készülékek, kötözőasztal beszerzése</t>
  </si>
  <si>
    <t>A Kecskeméti Lelki Elsősegély Telefonszolgálat személyi feltételeinek biztosítása, képzése</t>
  </si>
  <si>
    <t>Eszközbeszerzés közös kézműves foglalkozáshoz</t>
  </si>
  <si>
    <t>X. Margaréta Népzenei- és Nótatalálkozó</t>
  </si>
  <si>
    <t>Nyílt nap a Nyitnikék klubban</t>
  </si>
  <si>
    <t>Adventi kézműves foglalkozások a Nyitnikék klubban</t>
  </si>
  <si>
    <t>Nagy közös sportnap</t>
  </si>
  <si>
    <t>Idősek Akadémiája előadássorozat megszervezése</t>
  </si>
  <si>
    <t>A Hírös Város Klub közös karácsonyi ünnepi ebédje</t>
  </si>
  <si>
    <t>Hazánk megismerése, a nemzeti tudat erősítése, kirándulás Tihanyba</t>
  </si>
  <si>
    <t>Látogatás a Kunsági Majorba</t>
  </si>
  <si>
    <t>Idősek életmód klubja a Margaréta Idősek Otthonában</t>
  </si>
  <si>
    <t>Népdaltalálkozó a Kálmán Lajos Óvodában</t>
  </si>
  <si>
    <t>Kálmán Lajos Óvoda
Lánchíd Utcai Óvodája</t>
  </si>
  <si>
    <t>Bábtalálkozó a Lánchíd Utcai Óvodában</t>
  </si>
  <si>
    <t>Kálmán Lajos Óvoda
Széchenyi Sétányi Óvodája</t>
  </si>
  <si>
    <t>Fülemüle Fesztivál – Városi gyermekdal éneklőverseny</t>
  </si>
  <si>
    <t>Varázshegy Fesztivál – városi mesedramatizáló találkozó</t>
  </si>
  <si>
    <t>Kálmán Lajos Óvoda
Pajtás Utcai Óvodája</t>
  </si>
  <si>
    <t xml:space="preserve">Nevelés a zene szeretetére </t>
  </si>
  <si>
    <t>Vásári forgatag - Mihály napi családi délután az óvodában a hagyományőrzés jegyében</t>
  </si>
  <si>
    <t>Kálmán Lajos Óvoda
Juhar Utcai Óvodája</t>
  </si>
  <si>
    <t>Kálmán Lajos Óvoda
Boróka Utcai Óvodája</t>
  </si>
  <si>
    <t xml:space="preserve">Kálmán Lajos Óvoda
Tündérkert Óvodája
</t>
  </si>
  <si>
    <t>"Játékvarázs" családi- és gyermeknap</t>
  </si>
  <si>
    <t>Az óvodakert, mint az óvodai nevelés színtere</t>
  </si>
  <si>
    <t>Kálmán Lajos Óvoda
Ménteleki Óvodája</t>
  </si>
  <si>
    <t>Állat és ember kapcsolata</t>
  </si>
  <si>
    <t>Legyél te a falkavezér!</t>
  </si>
  <si>
    <t>IUSTITIA Sport- és Kulturális Egyesület</t>
  </si>
  <si>
    <t>A mozgás fiatalít</t>
  </si>
  <si>
    <t>Kecskeméti Testedző Egyesület súlyemelő szakosztálya működtetése</t>
  </si>
  <si>
    <t>Kecskeméti Testedző Egyesület birkózó szakosztálya működtetése</t>
  </si>
  <si>
    <t>A sportlövészet, mint olimpiai sportág megszűnésének megakadályozása Kecskeméten</t>
  </si>
  <si>
    <t>Egészségdélután megrendezése a Bács-Kiskun megyei kórházak ápolói és családjaik részére</t>
  </si>
  <si>
    <t>"Élethinta" fejlesztőtábor</t>
  </si>
  <si>
    <t>Krónika – a Bács-Kiskun Megyei Írók, Költők Baráti Körének 30 éve</t>
  </si>
  <si>
    <t>Öko-s barangolások</t>
  </si>
  <si>
    <t>Twist Olivér karácsonya</t>
  </si>
  <si>
    <t>Twist Olivér Gyermek- és Ifjúságvédelmi Egyesület</t>
  </si>
  <si>
    <t>Víztisztító berendezés vásárlása a Corvina Óvoda Forradalom Utcai Óvodája részére</t>
  </si>
  <si>
    <t>Vívó szakosztály működtetése</t>
  </si>
  <si>
    <t>Kontyvirág – fogyatékos és ép gyermekek közös tábora</t>
  </si>
  <si>
    <t xml:space="preserve">Széchenyi István Diáksport Egyesület </t>
  </si>
  <si>
    <t>"Ismerd meg hazádat!" – DSE teljesítmény- és tantúra</t>
  </si>
  <si>
    <t>A Zrínyi Ilona Általános Iskoláért Alapítvány</t>
  </si>
  <si>
    <t>Városi angol nyelvi verseny</t>
  </si>
  <si>
    <t>Vízzel a környezetünkért – víztisztító berendezés vásárlása</t>
  </si>
  <si>
    <t>Országos Bolyai Csapatverseny matematikából, anyanyelvből és természettudományokból</t>
  </si>
  <si>
    <t>Civil Korzó 2019</t>
  </si>
  <si>
    <t>Védőháló Karitatív Közhasznú Egyesület</t>
  </si>
  <si>
    <t>Kecskeméti iskolák karácsonyi nagytemplomi koncertje</t>
  </si>
  <si>
    <t>Rajzpályázat kecskeméti óvodásoknak 2019</t>
  </si>
  <si>
    <t>Kutyás program az iskolánkban</t>
  </si>
  <si>
    <t>Magyar Ilona-s hét</t>
  </si>
  <si>
    <t>Kálmán Lajos városi népdaléneklési verseny és KÓTA országos minősítés</t>
  </si>
  <si>
    <t>Zenetörténeti előadások – Zenei képek Bécsből, avagy mitől is ízig-vérig bécsi a bécsi zene?</t>
  </si>
  <si>
    <t>Városi szintű levelező matematikaverseny szervezése alsó tagozatos kisiskolások számára</t>
  </si>
  <si>
    <t>Csatlakozás az "Ismerd meg hazádat!" mozgalomhoz</t>
  </si>
  <si>
    <t>Mosolygó Szemekért Alapítvány a Fogyatékos Gyermekekért és Fiatalokért</t>
  </si>
  <si>
    <t>Balatonszárszói nyár</t>
  </si>
  <si>
    <t>Ifjúsági tábor</t>
  </si>
  <si>
    <t>Élj hittel és egészséggel!</t>
  </si>
  <si>
    <t>Ménteleki olimpia</t>
  </si>
  <si>
    <t>Színház az élet</t>
  </si>
  <si>
    <t>Regionális hegedűverseny</t>
  </si>
  <si>
    <t>Kecskeméti M. Bodon Pál Kamarazenekari Egyesület</t>
  </si>
  <si>
    <t>Megemlékezés Kossuth Zsuzsannáról a tábori kórházak alapítójáról</t>
  </si>
  <si>
    <t>Minerva Alapítvány a Bács-Kiskun Megyei Kórház Anesztéziájáért és Kritikus Állapotú Betegeiért</t>
  </si>
  <si>
    <t>A Kecskeméti Pszoriázis Klub 2019. évi működtetése és fenntartása, illetve az Országos Pszoriázis Betegtalálkozón való részvétel megszervezése és lebonyolítása</t>
  </si>
  <si>
    <t>Élhető terek, élhető város</t>
  </si>
  <si>
    <t>Mátis Kálmán utca 12. szám alatti Társasház</t>
  </si>
  <si>
    <t>Amit szeretettel adsz, azzal te leszel több</t>
  </si>
  <si>
    <t>25. Egészségnap, sprintfutó- és dobóverseny</t>
  </si>
  <si>
    <t>„Tevékenyen angolul” –  az angol idegen nyelvi csoport támogatása</t>
  </si>
  <si>
    <t>"Vásárhelyi 30" – jubileumi ünnepség</t>
  </si>
  <si>
    <t>Ölelő Kéz Ápolási és Hospice Alapítvány</t>
  </si>
  <si>
    <t>Lakossági szűrések és az otthoni szakápolás fejlesztése Kecskeméten</t>
  </si>
  <si>
    <t>Méltóság Mezeje Program és otthoni szakápolási kiadvány támogatása</t>
  </si>
  <si>
    <t>Lakó Sándor Kamarazenekar Kulturális és Hagyományőrző Egyesület</t>
  </si>
  <si>
    <t>Családok félúton</t>
  </si>
  <si>
    <t>Az iskola, hol csoda vár</t>
  </si>
  <si>
    <t>"Mozgó-diák" prezentációkészítő verseny tehetséggondozó iskolák részére</t>
  </si>
  <si>
    <t>Labancz Gyöngyvér</t>
  </si>
  <si>
    <t>Helyi védelem alatt álló lakóépület tetőfelújítása</t>
  </si>
  <si>
    <t>9774-9/2019</t>
  </si>
  <si>
    <t>ÉRVÉNYTELEN, elektronikusan nem nyújtotta be a pályázatot</t>
  </si>
  <si>
    <t>"Gyermekeink a kincseink" – gyermekbarát városért</t>
  </si>
  <si>
    <t>"Jókai öröksége kötelez" – a Jókai utca 14. számú ingatlan északi tűzfalának vakolása, festése</t>
  </si>
  <si>
    <t>Invencion Szolgáltató Betéti Társaság</t>
  </si>
  <si>
    <t>A „zöld” intenzív ápolásért</t>
  </si>
  <si>
    <t>Judo mindenkinek</t>
  </si>
  <si>
    <t>Fogyatékosokat ellátó bentlakásos intézményt körülvevő park kialakítása, fenntartása, kezelése,  és helyreállítása</t>
  </si>
  <si>
    <t>Fogyatékos Személyek Gondozóháza és Napközi Otthona orvosi rendelője tárgyi feltételeinek fejlesztése, informatikai eszköz beszerzése</t>
  </si>
  <si>
    <t>Keresztény érték tábor</t>
  </si>
  <si>
    <t>Védjük a természetet, Isten ajándékát!</t>
  </si>
  <si>
    <t>Edzőtábor támogatása</t>
  </si>
  <si>
    <t>Sportruházat támogatása</t>
  </si>
  <si>
    <t>Szálljunk vízre!</t>
  </si>
  <si>
    <t>30 éves a hagyományőrző gasztronómiatörténeti szaktábor Maros és Hargita megyében</t>
  </si>
  <si>
    <t>Csontsebészeti csavarhúzók beszerzése</t>
  </si>
  <si>
    <t>Hírös Agóra Kulturális és Ifjúsági Központ Nonprofit Kft.</t>
  </si>
  <si>
    <t>Irodalmi jeles napok</t>
  </si>
  <si>
    <t>Versmondók találkozója 2020 (nagy versmondás a főtéren, versünnep)</t>
  </si>
  <si>
    <t>Rákóczi-év előadássorozat felsősöknek</t>
  </si>
  <si>
    <t>Kadarka Fesztivál (hetényi helyi érték nap)</t>
  </si>
  <si>
    <t>"V. Mozdulj! "– városrészi családi sportnap Hetényegyházán</t>
  </si>
  <si>
    <t>A parádfürdői ifjúsági tábor és erdei iskola szemléltetőeszközeinek fejlesztése</t>
  </si>
  <si>
    <t>A Hírös Agórában működő nyugdíjas közösségek kiszolgálásához eszközbeszerzés</t>
  </si>
  <si>
    <t>A Pedagógus Nyugdíjas Klub kirándulása Pannonhalmára</t>
  </si>
  <si>
    <t>Szenior Klub kirándulása Szlovéniába és Doberdóba</t>
  </si>
  <si>
    <t>"Családokkal a gyerkőcökért" – szabadidős sportnapok</t>
  </si>
  <si>
    <t>Kortárs kommunikáció: "adlak bro!"</t>
  </si>
  <si>
    <t>"ReArt" - alkoss "ökosan"!</t>
  </si>
  <si>
    <t>"A tehetség sokszínű" – gyerkőcök e-tudástára</t>
  </si>
  <si>
    <t>"Vadmacska"- kosaras tábor</t>
  </si>
  <si>
    <t>Ferenczy Ida Óvoda
Mátis Kálmán Utcai Óvodája</t>
  </si>
  <si>
    <t>Ferenczy Ida Óvoda
Hosszú Utcai Óvodája</t>
  </si>
  <si>
    <t>Ferenczy Ida Óvoda
Szent Miklós Utcai Óvodája</t>
  </si>
  <si>
    <t>Ferenczy Ida Óvoda
Csigabiga Óvodája</t>
  </si>
  <si>
    <t>Fejlesztőpedagógiai munkaközösség óvodaközi programjai</t>
  </si>
  <si>
    <t>Mihály-napi vásár a Mátis Kálmán Utcai Óvodában</t>
  </si>
  <si>
    <t>Egy rugóra járunk!</t>
  </si>
  <si>
    <t>Főnix Dance Sport Gyermek- és Ifjúsági Központ Egyesület</t>
  </si>
  <si>
    <t>Free Line Sportegyesület működése és a sportolók versenyekre történő felkészülése</t>
  </si>
  <si>
    <t>Kecskeméti harcművészeti bemutató megrendezése</t>
  </si>
  <si>
    <t>Duna-Tisza Közi Népművészeti Egyesület</t>
  </si>
  <si>
    <t>"Vidd haza az élményt!" – gyereknap a békás szökőkútnál</t>
  </si>
  <si>
    <t>Mozgás hete</t>
  </si>
  <si>
    <t>Corvina Óvoda
Mártírok Úti Óvodája</t>
  </si>
  <si>
    <t>Tök jó hét</t>
  </si>
  <si>
    <t>Gyermeknapi családi mókázás</t>
  </si>
  <si>
    <t>Az ovikupa 25. éve</t>
  </si>
  <si>
    <t>Egészséghét</t>
  </si>
  <si>
    <t>Mesés hétpróba</t>
  </si>
  <si>
    <t>Corvina Óvoda
Ceglédi Úti Óvodája</t>
  </si>
  <si>
    <t>Családi gyermeknap</t>
  </si>
  <si>
    <t>Corvina Óvoda
Matkói Óvodája</t>
  </si>
  <si>
    <t>Corvina Óvoda
Kandó Kálmán Utcai Óvodája</t>
  </si>
  <si>
    <t>Családi nap</t>
  </si>
  <si>
    <t>"Be happy!" – a Teddy bear angol tehetségműhely bábelőadása</t>
  </si>
  <si>
    <t>Corvina Óvoda
1. számú Katonatelepi Óvodája</t>
  </si>
  <si>
    <t>Környezetvédelmi Ki mit tud?</t>
  </si>
  <si>
    <t>Corvina Óvoda
Ifjúság Úti Óvodája</t>
  </si>
  <si>
    <t>Két láb, két kerék</t>
  </si>
  <si>
    <t>Katonatelepi forgatag</t>
  </si>
  <si>
    <t>Egy nap autó nélkül</t>
  </si>
  <si>
    <t>Szakmai nap : "Léleksimogató"</t>
  </si>
  <si>
    <t>Corvina Óvoda
Forradalom Utcai Óvodája</t>
  </si>
  <si>
    <t>Népzenei tehetséggondozó műhely a Mátyás Király Általános Iskolában</t>
  </si>
  <si>
    <t>Iskolai gyógy- és fűszernövénykert létrehozása, gondozása</t>
  </si>
  <si>
    <t>"Gyógyító Bocsok" – gyermekegészségügyi program 4-8 éves gyermekeknek, alapszintű újraélesztés oktatása iskolákban</t>
  </si>
  <si>
    <t>Kórházi nyári napközis tábor</t>
  </si>
  <si>
    <t>Lakossági egészségügyi ismeretbővítési programok ingyenes szűrővizsgálatokkal</t>
  </si>
  <si>
    <t>BÁCSVÍZ Kecskeméti Vízmű Sport Club</t>
  </si>
  <si>
    <t>BÁCSVÍZ KVSC Szeniorúszó szakosztály – Csomai Zsolt versenyeztetésének támogatása</t>
  </si>
  <si>
    <t>BÁCSVÍZ KVSC úszó szakosztálya támogatása</t>
  </si>
  <si>
    <t>BÁCSVÍZ KVSC búvárúszó szakosztálya utánpótlás nevelés és felnőtt amatőr sportolók felkészülési és versenyeztetési támogatása</t>
  </si>
  <si>
    <t>Történelmi szabadegyetem</t>
  </si>
  <si>
    <t>„A nemzet közös emlék a múltból és közös terv a jövőre” című rendezvény</t>
  </si>
  <si>
    <t>Meseország – mesemondó gyerekek találkozói</t>
  </si>
  <si>
    <t>Könyves kalandok – nyári tábor a Katona József Könyvtárban</t>
  </si>
  <si>
    <t>Rákóczi-emlékek nyomában az Őrvidéken</t>
  </si>
  <si>
    <t>Kistermelők, őstermelők bio- és hagyományos termékeinek bemutatása, piacra jutásának segítése Kecskeméten</t>
  </si>
  <si>
    <t>Ismerd meg önmagad, ismerd meg a műszaki szakmákat!</t>
  </si>
  <si>
    <t>Appendix Alapítvány a Bolyai János Gimnáziumért</t>
  </si>
  <si>
    <t>Legyen az énekkar egy nagy család!</t>
  </si>
  <si>
    <t>Akikért a Déli Harang Szól a Hunyadivárosban Egyesület</t>
  </si>
  <si>
    <t>"Könnyűszív" szülőtréning autista gyermeket nevelő szülők részére</t>
  </si>
  <si>
    <t>Diákönkormányzati forgatag</t>
  </si>
  <si>
    <t xml:space="preserve">Ütőhangszeres eszközfejlesztés </t>
  </si>
  <si>
    <t>Kodály Zoltán bicinium éneklési verseny</t>
  </si>
  <si>
    <t>"Operahangadók" –  látogatás a budapesti Erkel Színházba</t>
  </si>
  <si>
    <t>Természet és zene – művészeti alkotótábor</t>
  </si>
  <si>
    <t>Kincs Kecskeméti Nagycsaládosok Egyesülete</t>
  </si>
  <si>
    <t>Ifjúsági klub nagycsaládban felnövekedő kamasz fiatalok, fiatal felnőttek számára</t>
  </si>
  <si>
    <t>Előadássorozat szervezése rászoruló, hátrányos helyzetű családok részére a családvédelmi intézkedések igénybevételi lehetőségeivel kapcsolatban</t>
  </si>
  <si>
    <t>VII. Tavaszköszöntő városi versmondó találkozó szervezése nagycsoportos óvodásoknak a Kecskeméti Református Pálmácska Óvodában</t>
  </si>
  <si>
    <t xml:space="preserve">Kecskeméti Szakképzési Centrum Kada Elek Közgazdasági Szakgimnáziuma – A 110 éves Kada ünnepi rendezvénye </t>
  </si>
  <si>
    <t>Kéz a kézben – óvodai és iskolai együttműködési program</t>
  </si>
  <si>
    <t>A mi nemzeti parkunk a Kiskunsági Nemzeti Park - 3 hetes öko-projekt</t>
  </si>
  <si>
    <t>Kertvárosi színjátszó kör</t>
  </si>
  <si>
    <t>Corvin versmondó találkozó</t>
  </si>
  <si>
    <t>Legyen ez „egy-más” nap! – Családi- és egészségnap a Kertvárosi Iskolában</t>
  </si>
  <si>
    <t>A kertvárosi fiatalokért – eszközvásárlás  ifjúsági programok lebonyolításhoz</t>
  </si>
  <si>
    <t>Kecskeméti íjász hagyományőrzés</t>
  </si>
  <si>
    <t>Virágos balkonok 2020</t>
  </si>
  <si>
    <t>Sümegi György: Lechner Ödön – Kecskeméti víztorony és Rákóczi emlék című könyv kiadása</t>
  </si>
  <si>
    <t>"Nem szánod-e, hazám, szegény árvádat…" – emlékezés II. Rákóczi Ferencre</t>
  </si>
  <si>
    <t>"Miénk itt a tér 2." - Városi kert létrehozása a József Attila utcában</t>
  </si>
  <si>
    <t>KÖD-mix röplabda torna</t>
  </si>
  <si>
    <t>Katona József Színház</t>
  </si>
  <si>
    <t>"Hírös kecskemétiek" – pódiumbeszélgetés-sorozat</t>
  </si>
  <si>
    <t>Mű érték és műérték kurzus –"Nulladik óra"– előadást előkészítő és feldolgozó órák - Osztályterem-színház</t>
  </si>
  <si>
    <t>Kisfái közösségi tér parkosítása</t>
  </si>
  <si>
    <t>Kisfái nyugdíjas klub működésének segítése</t>
  </si>
  <si>
    <t>VIII. kecskeméti magvas nap megrendezése</t>
  </si>
  <si>
    <t>Tökös nap újratöltve – egy vidám nap "tökjó"programokkal</t>
  </si>
  <si>
    <t>Szakgimnazisták Bács-Kiskun megyei történelem versenye</t>
  </si>
  <si>
    <t>Természettudományi vetélkedő a Kecskeméti Szakképzési Centrum  Kandó Kálmán Szakgimnáziuma és Szakközépiskolájában</t>
  </si>
  <si>
    <t>Kecskemét Első Sor Kerékpáros, Futó és Triatlon Sportegyesület</t>
  </si>
  <si>
    <t>A Kecskemét Első Sor Kerékpáros, Futó és Triatlon Sportegyesület felzárkóztatása a hazai élvonalhoz</t>
  </si>
  <si>
    <t>"Nyeregben a város" – többfordulós kerékpáros gyermekbajnokság</t>
  </si>
  <si>
    <t>Városi asztalitenisz csapatbajnokság megszervezése</t>
  </si>
  <si>
    <t>Gróf Koháry István történelemverseny</t>
  </si>
  <si>
    <t>Egészségnap a Piarista Általános Iskolában</t>
  </si>
  <si>
    <t>X. kecskeméti nagy sportágválasztó</t>
  </si>
  <si>
    <t>Szabadulj ki a természetbe!</t>
  </si>
  <si>
    <t>Hozd el nagymamát, kisérd el nagypapát!</t>
  </si>
  <si>
    <t>Hogyan látnak minket az állatok?</t>
  </si>
  <si>
    <t>Kecskeméti Kortárs Művészeti Műhelyek Nonprofit Kft.
Népi Iparművészeti Gyűjtemény</t>
  </si>
  <si>
    <t>Népművészet napja – 35 éves a Népi Iparművészeti Gyűjtemény</t>
  </si>
  <si>
    <t>3. palacsinta fesztivál</t>
  </si>
  <si>
    <t>Kecskemét, Irinyi utca 1. Hrsz:3637 ingatlan felújítása</t>
  </si>
  <si>
    <t>Kereki-Street Kft.</t>
  </si>
  <si>
    <t>Fuss,hogy lélegezz!</t>
  </si>
  <si>
    <t>Kecskeméti Katona József Múzeum
Cifrapalota Kiállítóhelye</t>
  </si>
  <si>
    <t>Kecskeméti Katona József Múzeum
Szórakaténusz Játékmúzeuma és Műhelye</t>
  </si>
  <si>
    <t>Szóraka Tanoda 2019/2020</t>
  </si>
  <si>
    <t>"Aprók tánca" –  gyermektáncház a Szórakaténuszban 2019/2020</t>
  </si>
  <si>
    <t>„Most mutasd meg!” –  városi kollégiumi Ki mit tud?</t>
  </si>
  <si>
    <t>Kecskeméti Szakképzési Centrum
Fazekas István Szakiskolája</t>
  </si>
  <si>
    <t>Kecskeméti Szakképzési Centrum
Szent-Györgyi Albert Szakgimnáziuma és Szakközépiskolája</t>
  </si>
  <si>
    <t>Amatőrtenisz-versenyek Kecskeméten</t>
  </si>
  <si>
    <t>Kecskemeti Amatőr Teniszezők Egyesülete</t>
  </si>
  <si>
    <t>A barátság hídján 25 éve</t>
  </si>
  <si>
    <t>"KTSE pálya a célkeresztben" – fűnyíró traktor beszerzése</t>
  </si>
  <si>
    <t>Central Passage Hotel Kft.</t>
  </si>
  <si>
    <t>Részvétel a VIII. Welcoming the Alps fesztiválon</t>
  </si>
  <si>
    <t>Kecskemét Megyei Jogú Város Bolgár Települési Nemzetiségi Önkormányzata</t>
  </si>
  <si>
    <t>Iskander falinaptár 2020</t>
  </si>
  <si>
    <t>Tűzvészek, tűzesetek Kecskeméten 1848 előtt című kiadvány megjelentetése</t>
  </si>
  <si>
    <t>Ismerkedés a főváros keresztény nemzeti örökségével, szakrális emlékhelyeivel rekreációs programmal kiegészítve</t>
  </si>
  <si>
    <t>Wojtyla Ház Nonprofit Kft.</t>
  </si>
  <si>
    <t xml:space="preserve">"A kutya, mint segédtanár" – rendkívüli osztályfőnöki óra és pedagógus továbbképzés </t>
  </si>
  <si>
    <t>Kutyával és egy mosollyal az egészségért</t>
  </si>
  <si>
    <t>"Úszik vagy kúszik?" – A Duna-Tisza köze különös elnevezésű védett és fokozottan védett állatfajait népszerűsítő, fejlesztő kiadványok készítése</t>
  </si>
  <si>
    <t>Nyitott és zárt erkélyek felújítása</t>
  </si>
  <si>
    <t>Kecskemét, Rákóczi u. 6. Társasház</t>
  </si>
  <si>
    <t>Kecskeméti Tankerületi Központ
Kecskeméti Belvárosi Zrínyi Ilona Általános Iskola Tóth László Általános Iskolája</t>
  </si>
  <si>
    <t>„Aki megért, s megértet...” –  gyakorlat teszi a mestert –  élménypedagógia</t>
  </si>
  <si>
    <t>A Pressley Ridge program folytatása a Tóth László Általános Iskolában</t>
  </si>
  <si>
    <t>Gyere, mozogj velünk!</t>
  </si>
  <si>
    <t>Családi nap az egészségügy fényében</t>
  </si>
  <si>
    <t>Hetényegyházi sportélet 2019</t>
  </si>
  <si>
    <t>Közös koncert és kulturális program az angol Voix de Vivre énekkarral</t>
  </si>
  <si>
    <t>Parasport, mint az életminőség javításának eszköze</t>
  </si>
  <si>
    <t>Bor- és gasztronómiatörténeti sorozatunk harmadik része a Bálint-napi ünnepségünk kapcsán</t>
  </si>
  <si>
    <t>"Ecce Homok"– online portál létrehozása</t>
  </si>
  <si>
    <t>KARC-os atlétika</t>
  </si>
  <si>
    <t>A 40 éves Kecskeméti Atlétika és Rugby Club rögbi szakosztályának működési támogatása</t>
  </si>
  <si>
    <t>Prevenciós és felépülésben megtartó rehabilitációs tevékenység a rászorulóknak</t>
  </si>
  <si>
    <t>Kószó Ferenc</t>
  </si>
  <si>
    <t>Városnéző séták turisták és kecskeméti lakosok számára</t>
  </si>
  <si>
    <t>22. Lions Nemzetközi Gyermek Teremlabdarúgó Torna szervezése a magyarországi SOS Falvak és hazánkon kívül élő magyar állami gondozott és hátrányos helyzetű gyermekek számára</t>
  </si>
  <si>
    <t>Kecskeméti Kodály Zoltán Vegyeskar
(Iparos Dalárda) Alapítvány</t>
  </si>
  <si>
    <t>Rákóczi u. 5. számú Társasház utcaképi megjelenítését érintő felújítása, állagmegóvása,  erkélykorlát valamint kapuk felújítása</t>
  </si>
  <si>
    <t>Rákóczi utca 8. számú Társasház utcaképi megjelenítését érintő felújítása, állagmegóvása,  kapuzat felújítása , szemöldökpárkány pótlása</t>
  </si>
  <si>
    <t>Repülők és Rendvédelmiek Bajtársi Egyesülete Kecskemét</t>
  </si>
  <si>
    <t>A futsal Kecskeméten, mint a labdarúgás egy új válfaja</t>
  </si>
  <si>
    <t>A Bács-Kiskun megyei Szakács Jenő fizikaverseny lebonyolításának támogatása</t>
  </si>
  <si>
    <t>Járjunk együtt túrázni!</t>
  </si>
  <si>
    <t>Testi és lelki nevelés a judo rendszerének segítségével, valamint olimpikon felkészítése a tokiói olimpiára</t>
  </si>
  <si>
    <t>9774-16/2019</t>
  </si>
  <si>
    <t>9774-15/2019</t>
  </si>
  <si>
    <t>8797-52/2019</t>
  </si>
  <si>
    <t>8797-51/2019</t>
  </si>
  <si>
    <t>8965-110/2019</t>
  </si>
  <si>
    <t>8965-111/2019</t>
  </si>
  <si>
    <t>8965-112/2019</t>
  </si>
  <si>
    <t>8846-28/2019</t>
  </si>
  <si>
    <t>8029-72/2019</t>
  </si>
  <si>
    <t>8029-73/2019</t>
  </si>
  <si>
    <t>8359-62/2019</t>
  </si>
  <si>
    <t>8029-74/2019</t>
  </si>
  <si>
    <t>8029-75/2019</t>
  </si>
  <si>
    <t>8359-63/2019</t>
  </si>
  <si>
    <t>8359-64/2019</t>
  </si>
  <si>
    <t>8359-65/2019</t>
  </si>
  <si>
    <t>8359-66/2019</t>
  </si>
  <si>
    <t>8359-61/2019</t>
  </si>
  <si>
    <t>8965-109/2019</t>
  </si>
  <si>
    <t>8029-71/2019</t>
  </si>
  <si>
    <t>8029-70/2019</t>
  </si>
  <si>
    <t>Hangversenyek a 125 éves M. Bodon Pál Zeneiskola jubileuma alkalmából</t>
  </si>
  <si>
    <t>Közösségi Kert létesítése – második ütem</t>
  </si>
  <si>
    <t>Kecskeméti Aneszteziológiai és Intenzív terápiás Szimpózium "#KAISZI"</t>
  </si>
  <si>
    <t>Idősek karácsonyi meglepetése</t>
  </si>
  <si>
    <t>Ifjúsági közösségi tér szebbé tételéért</t>
  </si>
  <si>
    <t>ÉRVÉNYTELEN,
a program kívül esik az elszámolási időszakon</t>
  </si>
  <si>
    <t>Napelemes beruházás telepítése a 6000 Kecskemét, Belsőnyír tanya 135/B szám alatt</t>
  </si>
  <si>
    <t>Szenior atléták versenyeztetése</t>
  </si>
  <si>
    <t>9055-22/2019</t>
  </si>
  <si>
    <t>Repülők és Rendvédelmiek Bajtársi Egyesülete működési támogatás kérése</t>
  </si>
  <si>
    <t>Kecskemét Reile Géza utca 2-4. Társasház</t>
  </si>
  <si>
    <t>Sorszám</t>
  </si>
  <si>
    <t>Pályázó neve</t>
  </si>
  <si>
    <t>Projektben résztvevők létszáma (fő)</t>
  </si>
  <si>
    <t>Teljes költség
(Ft)</t>
  </si>
  <si>
    <t>Pályázott összeg
(Ft)</t>
  </si>
  <si>
    <t>Önerő összesen
(Ft)</t>
  </si>
  <si>
    <t>Bizottság véleménye
(Ft)</t>
  </si>
  <si>
    <t>ÉRVÉNYTELEN,
papír alapon nem nyújtotta be a pályázatot</t>
  </si>
  <si>
    <t>ÉRVÉNYTELEN,
a pályázó nem tartozik a jogosultak körébe</t>
  </si>
  <si>
    <t>Keresztény Értelmiségiek Szövetsége</t>
  </si>
  <si>
    <t>A pályázati előirányzat megnevezése:</t>
  </si>
  <si>
    <t xml:space="preserve">5%-os tartalékkeret: </t>
  </si>
  <si>
    <t>A felosztható keret:</t>
  </si>
  <si>
    <t>A pályázatokban igényelt összeg:</t>
  </si>
  <si>
    <t>Bizottság véleménye:</t>
  </si>
  <si>
    <t>ÉRVÉNYTELEN,
a hiánypótlást hibásan teljesítette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</si>
  <si>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</si>
  <si>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</si>
  <si>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</si>
  <si>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</si>
  <si>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</si>
  <si>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</si>
  <si>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</si>
  <si>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</si>
  <si>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</si>
  <si>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</si>
  <si>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</si>
  <si>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</si>
  <si>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</si>
  <si>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</si>
  <si>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</si>
  <si>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</si>
  <si>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</si>
  <si>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</si>
  <si>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</si>
  <si>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</si>
  <si>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</si>
  <si>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</si>
  <si>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</si>
  <si>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</si>
  <si>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</si>
  <si>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</si>
  <si>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</si>
  <si>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</si>
  <si>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</si>
  <si>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</si>
  <si>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</si>
  <si>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</si>
  <si>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</si>
  <si>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</si>
  <si>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</si>
  <si>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</si>
  <si>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</si>
  <si>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</si>
  <si>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</si>
  <si>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</si>
  <si>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</si>
  <si>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</si>
  <si>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</si>
  <si>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</si>
  <si>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</si>
  <si>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</si>
  <si>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</si>
  <si>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</si>
  <si>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</si>
  <si>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</si>
  <si>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</si>
  <si>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</si>
  <si>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</si>
  <si>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</si>
  <si>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</si>
  <si>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</si>
  <si>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</si>
  <si>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</si>
  <si>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</si>
  <si>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</si>
  <si>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</si>
  <si>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</si>
  <si>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</si>
  <si>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</si>
  <si>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</si>
  <si>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</si>
  <si>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</si>
  <si>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</si>
  <si>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</si>
  <si>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</si>
  <si>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</si>
  <si>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</si>
  <si>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</si>
  <si>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</si>
  <si>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</si>
  <si>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</si>
  <si>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</si>
  <si>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</si>
  <si>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</si>
  <si>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</si>
  <si>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</si>
  <si>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</si>
  <si>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</si>
  <si>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</si>
  <si>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</si>
  <si>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</si>
  <si>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</si>
  <si>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</si>
  <si>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</si>
  <si>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</si>
  <si>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</si>
  <si>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</si>
  <si>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</si>
  <si>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</si>
  <si>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</si>
  <si>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</si>
  <si>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</si>
  <si>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</si>
  <si>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</si>
  <si>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</si>
  <si>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</si>
  <si>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</si>
  <si>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</si>
  <si>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</si>
  <si>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</si>
  <si>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</si>
  <si>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</si>
  <si>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</si>
  <si>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</si>
  <si>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</si>
  <si>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</si>
  <si>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Köznevelési intézmények jubileumi rendezvényei megtartásának és jubileumi kiadványai kiadásának támogatása</t>
  </si>
  <si>
    <t>Magyar Veterán Repülők Szövetsége Nyugdíjas Klub látogatása a pápai repülőbázisra</t>
  </si>
  <si>
    <t>Jogsegélyszolgálat biztosítása a Szövetség klubjai, valamint a kistérségi nyugdíjasok részére</t>
  </si>
  <si>
    <t>Víztisztító berendezés beszerzésének támogatása, ezzel együtt támogatott a szénsavdúsított ivóvíz előállítására alkalmas berendezés beszerzése is</t>
  </si>
  <si>
    <t xml:space="preserve">Napelemes beruházás által szükségessé váló hálózatfejlesztés díjának támogatása </t>
  </si>
  <si>
    <t>Mezőgazdasági innovatív tevékenységek támogatása</t>
  </si>
  <si>
    <t>A 2019. évi költségvetésben nevesített támogatásban nem részesült versenysport-szervezetek működésének, és a kvalifikációs versenyeken résztvevő sportolók felkészülésének támogatása</t>
  </si>
  <si>
    <t>A sportcélú létesítmények infrastruktúrájának fenntartása és működtetése</t>
  </si>
  <si>
    <t>Sport és szabadidős tevékenységekkel kapcsolatos programok</t>
  </si>
  <si>
    <t>"Kecskemét és környéke népzenéje Kálmán Lajos szellemiségében" – tőserdei népzenei és néptánctábor 2019
(A pályázat DVD mellékletet tartalmaz.)</t>
  </si>
  <si>
    <t>Kiadvány
(A pályázat katalógus mellékletet tartalmaz.)</t>
  </si>
  <si>
    <t>8965-27/2019</t>
  </si>
  <si>
    <t>Kecskeméti Tankerületi Központ
Kecskeméti Óvoda, Általános Iskola, Szakiskola és Készségfejlesztő Iskola, Kollégium, Egységes Gyógypedagógiai Módszertani Intézmény</t>
  </si>
  <si>
    <t>ÉRVÉNYTELEN,
határidőn túl nyújtotta be a papír alapú pályázatot</t>
  </si>
  <si>
    <t>MoFA gyógymasszázs</t>
  </si>
  <si>
    <t>ÉRVÉNYTELEN,
a hiánypótlást határidőre nem teljesítette</t>
  </si>
  <si>
    <t xml:space="preserve"> VTP 2019. évi támogatási keretösszeg:</t>
  </si>
  <si>
    <t>Tudomány és Művészetek Háza tetőszerkezete sérült palaborításának cseréje, párkányzat helyreállítása, galambmentesítés</t>
  </si>
  <si>
    <t>Csongrádi utca 38. sz. alatti épület állagmegóvó részleges felújítása</t>
  </si>
  <si>
    <t>9055-57/2019</t>
  </si>
  <si>
    <t>Ünnepség megszervezése az idősek világnapja alkalmából</t>
  </si>
  <si>
    <t>Ballószögi Őszülők Nyugdíjas Klub kirándulása Győr, Lébény, Sopron, Eisenstadt történelmi nevezetességeihez</t>
  </si>
  <si>
    <t>8029-45/2019</t>
  </si>
  <si>
    <t>Túri-Nagy János újévi orgonakoncertje</t>
  </si>
  <si>
    <t>Global Vibes - dorombfesztivál , "#leskowsky40" évadzáró</t>
  </si>
  <si>
    <t>Lélekkel élek című programsorozat</t>
  </si>
  <si>
    <t>"Énekeljünk együtt…angolul" – rigmusok, rajzok, kották</t>
  </si>
  <si>
    <t>8966-5/2019</t>
  </si>
  <si>
    <t>Szemereyné Pataki Klaudia</t>
  </si>
  <si>
    <t>polgármester</t>
  </si>
  <si>
    <t>Kecskemét, 2019. június 20.</t>
  </si>
  <si>
    <t>Polgármester/Közgyűlés döntése:</t>
  </si>
  <si>
    <t>Polgármester/Közgyűlés döntése
(Ft)</t>
  </si>
  <si>
    <t>Polgármester /Közgyűlés döntése:</t>
  </si>
  <si>
    <t>Polgármester/Közgyűlés
döntése
(Ft)</t>
  </si>
  <si>
    <t>Bizottság javaslata többletforrás biztosítására:</t>
  </si>
  <si>
    <t>A Halasi Úti Általános Iskoláért Alapítvány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</si>
</sst>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  <numFmt numFmtId="167" formatCode="#,##0\ _F_t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1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0" xfId="42" applyNumberFormat="1" applyFont="1" applyAlignment="1">
      <alignment horizontal="center" vertical="center" wrapText="1"/>
    </xf>
    <xf numFmtId="164" fontId="18" fillId="0" borderId="0" xfId="42" applyNumberFormat="1" applyFont="1" applyFill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164" fontId="19" fillId="34" borderId="29" xfId="42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18" fillId="33" borderId="10" xfId="0" applyNumberFormat="1" applyFont="1" applyFill="1" applyBorder="1" applyAlignment="1">
      <alignment horizontal="center" vertical="center" wrapText="1"/>
    </xf>
    <xf numFmtId="3" fontId="18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18" fillId="33" borderId="20" xfId="0" applyNumberFormat="1" applyFont="1" applyFill="1" applyBorder="1" applyAlignment="1">
      <alignment horizontal="center" vertical="center" wrapText="1"/>
    </xf>
    <xf numFmtId="165" fontId="18" fillId="33" borderId="21" xfId="0" applyNumberFormat="1" applyFont="1" applyFill="1" applyBorder="1" applyAlignment="1">
      <alignment horizontal="center" vertical="center" wrapText="1"/>
    </xf>
    <xf numFmtId="165" fontId="18" fillId="33" borderId="22" xfId="0" applyNumberFormat="1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166" fontId="18" fillId="0" borderId="0" xfId="42" applyNumberFormat="1" applyFont="1" applyAlignment="1">
      <alignment horizontal="center" vertical="center" wrapText="1"/>
    </xf>
    <xf numFmtId="166" fontId="19" fillId="34" borderId="19" xfId="42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3" fontId="18" fillId="0" borderId="31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9" fillId="34" borderId="32" xfId="42" applyNumberFormat="1" applyFont="1" applyFill="1" applyBorder="1" applyAlignment="1">
      <alignment horizontal="center" vertical="center" wrapText="1"/>
    </xf>
    <xf numFmtId="165" fontId="18" fillId="33" borderId="37" xfId="0" applyNumberFormat="1" applyFont="1" applyFill="1" applyBorder="1" applyAlignment="1">
      <alignment horizontal="center" vertical="center" wrapText="1"/>
    </xf>
    <xf numFmtId="166" fontId="19" fillId="34" borderId="29" xfId="42" applyNumberFormat="1" applyFont="1" applyFill="1" applyBorder="1" applyAlignment="1">
      <alignment horizontal="center" vertical="center" wrapText="1"/>
    </xf>
    <xf numFmtId="164" fontId="18" fillId="0" borderId="0" xfId="42" applyNumberFormat="1" applyFont="1" applyAlignment="1">
      <alignment horizontal="center" vertical="center" wrapText="1"/>
    </xf>
    <xf numFmtId="166" fontId="19" fillId="34" borderId="32" xfId="42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center" vertical="center" wrapText="1"/>
    </xf>
    <xf numFmtId="167" fontId="18" fillId="0" borderId="10" xfId="42" applyNumberFormat="1" applyFont="1" applyFill="1" applyBorder="1" applyAlignment="1">
      <alignment horizontal="center" vertical="center" wrapText="1"/>
    </xf>
    <xf numFmtId="167" fontId="18" fillId="0" borderId="21" xfId="42" applyNumberFormat="1" applyFont="1" applyFill="1" applyBorder="1" applyAlignment="1">
      <alignment horizontal="center" vertical="center" wrapText="1"/>
    </xf>
    <xf numFmtId="167" fontId="18" fillId="33" borderId="10" xfId="42" applyNumberFormat="1" applyFont="1" applyFill="1" applyBorder="1" applyAlignment="1">
      <alignment horizontal="center" vertical="center" wrapText="1"/>
    </xf>
    <xf numFmtId="167" fontId="18" fillId="33" borderId="21" xfId="42" applyNumberFormat="1" applyFont="1" applyFill="1" applyBorder="1" applyAlignment="1">
      <alignment horizontal="center" vertical="center" wrapText="1"/>
    </xf>
    <xf numFmtId="167" fontId="18" fillId="0" borderId="25" xfId="42" applyNumberFormat="1" applyFont="1" applyFill="1" applyBorder="1" applyAlignment="1">
      <alignment horizontal="center" vertical="center" wrapText="1"/>
    </xf>
    <xf numFmtId="167" fontId="18" fillId="0" borderId="22" xfId="4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42" applyNumberFormat="1" applyFont="1" applyAlignment="1">
      <alignment horizontal="center" vertical="center" wrapText="1"/>
    </xf>
    <xf numFmtId="3" fontId="18" fillId="0" borderId="31" xfId="42" applyNumberFormat="1" applyFont="1" applyBorder="1" applyAlignment="1">
      <alignment horizontal="center" vertical="center" wrapText="1"/>
    </xf>
    <xf numFmtId="167" fontId="18" fillId="0" borderId="31" xfId="42" applyNumberFormat="1" applyFont="1" applyFill="1" applyBorder="1" applyAlignment="1">
      <alignment horizontal="center" vertical="center" wrapText="1"/>
    </xf>
    <xf numFmtId="167" fontId="18" fillId="0" borderId="20" xfId="42" applyNumberFormat="1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>
      <alignment horizontal="center" vertical="center" wrapText="1"/>
    </xf>
    <xf numFmtId="3" fontId="18" fillId="0" borderId="10" xfId="42" applyNumberFormat="1" applyFont="1" applyBorder="1" applyAlignment="1">
      <alignment horizontal="center" vertical="center" wrapText="1"/>
    </xf>
    <xf numFmtId="3" fontId="18" fillId="33" borderId="10" xfId="42" applyNumberFormat="1" applyFont="1" applyFill="1" applyBorder="1" applyAlignment="1">
      <alignment horizontal="center" vertical="center" wrapText="1"/>
    </xf>
    <xf numFmtId="3" fontId="18" fillId="0" borderId="25" xfId="42" applyNumberFormat="1" applyFont="1" applyBorder="1" applyAlignment="1">
      <alignment horizontal="center" vertical="center" wrapText="1"/>
    </xf>
    <xf numFmtId="3" fontId="18" fillId="0" borderId="31" xfId="42" applyNumberFormat="1" applyFont="1" applyFill="1" applyBorder="1" applyAlignment="1">
      <alignment horizontal="center" vertical="center" wrapText="1"/>
    </xf>
    <xf numFmtId="3" fontId="18" fillId="0" borderId="38" xfId="42" applyNumberFormat="1" applyFont="1" applyFill="1" applyBorder="1" applyAlignment="1">
      <alignment horizontal="center" vertical="center" wrapText="1"/>
    </xf>
    <xf numFmtId="3" fontId="18" fillId="0" borderId="20" xfId="42" applyNumberFormat="1" applyFont="1" applyFill="1" applyBorder="1" applyAlignment="1">
      <alignment horizontal="center" vertical="center" wrapText="1"/>
    </xf>
    <xf numFmtId="3" fontId="18" fillId="0" borderId="10" xfId="42" applyNumberFormat="1" applyFont="1" applyFill="1" applyBorder="1" applyAlignment="1">
      <alignment horizontal="center" vertical="center" wrapText="1"/>
    </xf>
    <xf numFmtId="3" fontId="18" fillId="0" borderId="33" xfId="42" applyNumberFormat="1" applyFont="1" applyFill="1" applyBorder="1" applyAlignment="1">
      <alignment horizontal="center" vertical="center" wrapText="1"/>
    </xf>
    <xf numFmtId="3" fontId="18" fillId="0" borderId="21" xfId="42" applyNumberFormat="1" applyFont="1" applyFill="1" applyBorder="1" applyAlignment="1">
      <alignment horizontal="center" vertical="center" wrapText="1"/>
    </xf>
    <xf numFmtId="3" fontId="18" fillId="33" borderId="33" xfId="42" applyNumberFormat="1" applyFont="1" applyFill="1" applyBorder="1" applyAlignment="1">
      <alignment horizontal="center" vertical="center" wrapText="1"/>
    </xf>
    <xf numFmtId="3" fontId="18" fillId="33" borderId="21" xfId="42" applyNumberFormat="1" applyFont="1" applyFill="1" applyBorder="1" applyAlignment="1">
      <alignment horizontal="center" vertical="center" wrapText="1"/>
    </xf>
    <xf numFmtId="3" fontId="18" fillId="0" borderId="25" xfId="42" applyNumberFormat="1" applyFont="1" applyFill="1" applyBorder="1" applyAlignment="1">
      <alignment horizontal="center" vertical="center" wrapText="1"/>
    </xf>
    <xf numFmtId="3" fontId="18" fillId="0" borderId="34" xfId="42" applyNumberFormat="1" applyFont="1" applyFill="1" applyBorder="1" applyAlignment="1">
      <alignment horizontal="center" vertical="center" wrapText="1"/>
    </xf>
    <xf numFmtId="3" fontId="18" fillId="0" borderId="22" xfId="42" applyNumberFormat="1" applyFont="1" applyFill="1" applyBorder="1" applyAlignment="1">
      <alignment horizontal="center" vertical="center" wrapText="1"/>
    </xf>
    <xf numFmtId="165" fontId="18" fillId="0" borderId="4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23" fillId="0" borderId="40" xfId="43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9" fillId="34" borderId="39" xfId="42" applyNumberFormat="1" applyFont="1" applyFill="1" applyBorder="1" applyAlignment="1">
      <alignment horizontal="center" vertical="center" wrapText="1"/>
    </xf>
    <xf numFmtId="166" fontId="19" fillId="34" borderId="41" xfId="42" applyNumberFormat="1" applyFont="1" applyFill="1" applyBorder="1" applyAlignment="1">
      <alignment horizontal="center" vertical="center" wrapText="1"/>
    </xf>
    <xf numFmtId="3" fontId="18" fillId="0" borderId="27" xfId="42" applyNumberFormat="1" applyFont="1" applyFill="1" applyBorder="1" applyAlignment="1">
      <alignment horizontal="center" vertical="center" wrapText="1"/>
    </xf>
    <xf numFmtId="3" fontId="18" fillId="35" borderId="10" xfId="42" applyNumberFormat="1" applyFont="1" applyFill="1" applyBorder="1" applyAlignment="1">
      <alignment horizontal="center" vertical="center" wrapText="1"/>
    </xf>
    <xf numFmtId="3" fontId="18" fillId="35" borderId="21" xfId="42" applyNumberFormat="1" applyFont="1" applyFill="1" applyBorder="1" applyAlignment="1">
      <alignment horizontal="center" vertical="center" wrapText="1"/>
    </xf>
    <xf numFmtId="3" fontId="18" fillId="0" borderId="20" xfId="42" applyNumberFormat="1" applyFont="1" applyBorder="1" applyAlignment="1">
      <alignment horizontal="center" vertical="center" wrapText="1"/>
    </xf>
    <xf numFmtId="3" fontId="18" fillId="0" borderId="21" xfId="42" applyNumberFormat="1" applyFont="1" applyBorder="1" applyAlignment="1">
      <alignment horizontal="center" vertical="center" wrapText="1"/>
    </xf>
    <xf numFmtId="3" fontId="18" fillId="0" borderId="22" xfId="42" applyNumberFormat="1" applyFont="1" applyBorder="1" applyAlignment="1">
      <alignment horizontal="center" vertical="center" wrapText="1"/>
    </xf>
    <xf numFmtId="164" fontId="19" fillId="0" borderId="0" xfId="42" applyNumberFormat="1" applyFont="1" applyAlignment="1">
      <alignment horizontal="center" vertical="center" wrapText="1"/>
    </xf>
    <xf numFmtId="0" fontId="23" fillId="33" borderId="24" xfId="43" applyFont="1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22" fillId="33" borderId="11" xfId="43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23" fillId="33" borderId="13" xfId="43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23" fillId="33" borderId="15" xfId="43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23" fillId="33" borderId="35" xfId="43" applyFont="1" applyFill="1" applyBorder="1" applyAlignment="1">
      <alignment horizontal="center" vertical="center" wrapText="1"/>
    </xf>
    <xf numFmtId="0" fontId="0" fillId="33" borderId="36" xfId="0" applyFill="1" applyBorder="1" applyAlignment="1">
      <alignment horizontal="center" vertical="center" wrapText="1"/>
    </xf>
    <xf numFmtId="0" fontId="23" fillId="33" borderId="17" xfId="43" applyFont="1" applyFill="1" applyBorder="1" applyAlignment="1">
      <alignment horizontal="center" vertical="center" wrapText="1"/>
    </xf>
    <xf numFmtId="0" fontId="23" fillId="33" borderId="18" xfId="43" applyFont="1" applyFill="1" applyBorder="1" applyAlignment="1">
      <alignment horizontal="center" vertical="center" wrapText="1"/>
    </xf>
    <xf numFmtId="0" fontId="23" fillId="33" borderId="36" xfId="43" applyFont="1" applyFill="1" applyBorder="1" applyAlignment="1">
      <alignment horizontal="center" vertical="center" wrapText="1"/>
    </xf>
    <xf numFmtId="0" fontId="23" fillId="33" borderId="23" xfId="43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23" fillId="33" borderId="10" xfId="43" applyFont="1" applyFill="1" applyBorder="1" applyAlignment="1">
      <alignment horizontal="center" vertical="center" wrapText="1"/>
    </xf>
    <xf numFmtId="0" fontId="23" fillId="33" borderId="25" xfId="43" applyFont="1" applyFill="1" applyBorder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2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9"/>
  <sheetViews>
    <sheetView tabSelected="1" workbookViewId="0">
      <selection activeCell="D1" sqref="D1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" style="27" customWidth="1"/>
    <col min="4" max="4" width="41.28515625" style="27" customWidth="1"/>
    <col min="5" max="5" width="38.140625" style="27" customWidth="1"/>
    <col min="6" max="6" width="11.7109375" style="21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4" customWidth="1"/>
    <col min="12" max="12" width="24.7109375" style="33" customWidth="1"/>
    <col min="13" max="16384" width="9.140625" style="27"/>
  </cols>
  <sheetData>
    <row r="1" spans="1:12" ht="33" customHeight="1" thickBot="1">
      <c r="A1" s="98" t="s">
        <v>1410</v>
      </c>
      <c r="B1" s="99"/>
      <c r="C1" s="32" t="s">
        <v>12</v>
      </c>
    </row>
    <row r="2" spans="1:12" ht="33" customHeight="1">
      <c r="A2" s="100" t="s">
        <v>1543</v>
      </c>
      <c r="B2" s="101"/>
      <c r="C2" s="29">
        <v>24000000</v>
      </c>
    </row>
    <row r="3" spans="1:12" ht="33" customHeight="1">
      <c r="A3" s="102" t="s">
        <v>1411</v>
      </c>
      <c r="B3" s="103"/>
      <c r="C3" s="30">
        <f>C2*0.05</f>
        <v>1200000</v>
      </c>
    </row>
    <row r="4" spans="1:12" ht="33" customHeight="1">
      <c r="A4" s="102" t="s">
        <v>1412</v>
      </c>
      <c r="B4" s="103"/>
      <c r="C4" s="30">
        <f>C2-C3</f>
        <v>22800000</v>
      </c>
    </row>
    <row r="5" spans="1:12" ht="33" customHeight="1">
      <c r="A5" s="102" t="s">
        <v>1413</v>
      </c>
      <c r="B5" s="103"/>
      <c r="C5" s="30">
        <f>SUM(J13:J123)</f>
        <v>54821857</v>
      </c>
    </row>
    <row r="6" spans="1:12" ht="33" customHeight="1">
      <c r="A6" s="104" t="s">
        <v>1414</v>
      </c>
      <c r="B6" s="105"/>
      <c r="C6" s="48">
        <f>SUM(K13:K123)</f>
        <v>24940000</v>
      </c>
    </row>
    <row r="7" spans="1:12" s="44" customFormat="1" ht="33" customHeight="1">
      <c r="A7" s="104" t="s">
        <v>1562</v>
      </c>
      <c r="B7" s="105"/>
      <c r="C7" s="48">
        <f>C6-C4</f>
        <v>2140000</v>
      </c>
      <c r="F7" s="21"/>
      <c r="G7" s="21"/>
      <c r="H7" s="4"/>
      <c r="I7" s="5"/>
      <c r="J7" s="4"/>
      <c r="K7" s="4"/>
      <c r="L7" s="33"/>
    </row>
    <row r="8" spans="1:12" ht="36" customHeight="1" thickBot="1">
      <c r="A8" s="96" t="s">
        <v>1558</v>
      </c>
      <c r="B8" s="97"/>
      <c r="C8" s="31">
        <f>SUM(L13:L123)</f>
        <v>24940000</v>
      </c>
    </row>
    <row r="9" spans="1:12" ht="15.75"/>
    <row r="10" spans="1:12" ht="15.75"/>
    <row r="11" spans="1:12" ht="16.5" thickBot="1"/>
    <row r="12" spans="1:12" s="1" customFormat="1" ht="62.25" customHeight="1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22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49" t="s">
        <v>1406</v>
      </c>
      <c r="L12" s="34" t="s">
        <v>1559</v>
      </c>
    </row>
    <row r="13" spans="1:12" s="3" customFormat="1" ht="51" customHeight="1">
      <c r="A13" s="38" t="s">
        <v>1416</v>
      </c>
      <c r="B13" s="40" t="s">
        <v>771</v>
      </c>
      <c r="C13" s="40" t="s">
        <v>1563</v>
      </c>
      <c r="D13" s="40" t="s">
        <v>19</v>
      </c>
      <c r="E13" s="40" t="s">
        <v>770</v>
      </c>
      <c r="F13" s="41">
        <v>100</v>
      </c>
      <c r="G13" s="41">
        <v>0</v>
      </c>
      <c r="H13" s="64">
        <v>100000</v>
      </c>
      <c r="I13" s="64">
        <v>300000</v>
      </c>
      <c r="J13" s="64">
        <v>200000</v>
      </c>
      <c r="K13" s="64">
        <v>200000</v>
      </c>
      <c r="L13" s="65">
        <v>200000</v>
      </c>
    </row>
    <row r="14" spans="1:12" s="3" customFormat="1" ht="51" customHeight="1">
      <c r="A14" s="35" t="s">
        <v>1417</v>
      </c>
      <c r="B14" s="7" t="s">
        <v>854</v>
      </c>
      <c r="C14" s="7" t="s">
        <v>1563</v>
      </c>
      <c r="D14" s="7" t="s">
        <v>19</v>
      </c>
      <c r="E14" s="7" t="s">
        <v>853</v>
      </c>
      <c r="F14" s="24">
        <v>160</v>
      </c>
      <c r="G14" s="24">
        <v>0</v>
      </c>
      <c r="H14" s="55">
        <v>140000</v>
      </c>
      <c r="I14" s="55">
        <v>440000</v>
      </c>
      <c r="J14" s="55">
        <v>300000</v>
      </c>
      <c r="K14" s="55">
        <v>200000</v>
      </c>
      <c r="L14" s="56">
        <v>200000</v>
      </c>
    </row>
    <row r="15" spans="1:12" s="3" customFormat="1" ht="50.25" customHeight="1">
      <c r="A15" s="35" t="s">
        <v>1418</v>
      </c>
      <c r="B15" s="7" t="s">
        <v>231</v>
      </c>
      <c r="C15" s="7" t="s">
        <v>225</v>
      </c>
      <c r="D15" s="7" t="s">
        <v>19</v>
      </c>
      <c r="E15" s="7" t="s">
        <v>1278</v>
      </c>
      <c r="F15" s="24">
        <v>50</v>
      </c>
      <c r="G15" s="24">
        <v>400</v>
      </c>
      <c r="H15" s="55">
        <v>170000</v>
      </c>
      <c r="I15" s="55">
        <v>535000</v>
      </c>
      <c r="J15" s="55">
        <v>365000</v>
      </c>
      <c r="K15" s="55">
        <v>200000</v>
      </c>
      <c r="L15" s="56">
        <v>200000</v>
      </c>
    </row>
    <row r="16" spans="1:12" s="3" customFormat="1" ht="51" customHeight="1">
      <c r="A16" s="35" t="s">
        <v>1419</v>
      </c>
      <c r="B16" s="7" t="s">
        <v>233</v>
      </c>
      <c r="C16" s="7" t="s">
        <v>225</v>
      </c>
      <c r="D16" s="7" t="s">
        <v>232</v>
      </c>
      <c r="E16" s="7" t="s">
        <v>1277</v>
      </c>
      <c r="F16" s="24">
        <v>50</v>
      </c>
      <c r="G16" s="24">
        <v>30</v>
      </c>
      <c r="H16" s="55">
        <v>160000</v>
      </c>
      <c r="I16" s="55">
        <v>360000</v>
      </c>
      <c r="J16" s="55">
        <v>200000</v>
      </c>
      <c r="K16" s="55">
        <v>150000</v>
      </c>
      <c r="L16" s="56">
        <v>150000</v>
      </c>
    </row>
    <row r="17" spans="1:12" s="3" customFormat="1" ht="51" customHeight="1">
      <c r="A17" s="35" t="s">
        <v>1420</v>
      </c>
      <c r="B17" s="7" t="s">
        <v>234</v>
      </c>
      <c r="C17" s="7" t="s">
        <v>225</v>
      </c>
      <c r="D17" s="7" t="s">
        <v>129</v>
      </c>
      <c r="E17" s="7" t="s">
        <v>1276</v>
      </c>
      <c r="F17" s="24">
        <v>120</v>
      </c>
      <c r="G17" s="24">
        <v>83</v>
      </c>
      <c r="H17" s="55">
        <v>196730</v>
      </c>
      <c r="I17" s="55">
        <v>268430</v>
      </c>
      <c r="J17" s="55">
        <v>71700</v>
      </c>
      <c r="K17" s="55">
        <v>70000</v>
      </c>
      <c r="L17" s="56">
        <v>70000</v>
      </c>
    </row>
    <row r="18" spans="1:12" ht="51" customHeight="1">
      <c r="A18" s="35" t="s">
        <v>1421</v>
      </c>
      <c r="B18" s="7" t="s">
        <v>918</v>
      </c>
      <c r="C18" s="7" t="s">
        <v>908</v>
      </c>
      <c r="D18" s="7" t="s">
        <v>44</v>
      </c>
      <c r="E18" s="7" t="s">
        <v>1063</v>
      </c>
      <c r="F18" s="24">
        <v>250</v>
      </c>
      <c r="G18" s="24">
        <v>320</v>
      </c>
      <c r="H18" s="55">
        <v>315560</v>
      </c>
      <c r="I18" s="55">
        <v>915560</v>
      </c>
      <c r="J18" s="55">
        <v>600000</v>
      </c>
      <c r="K18" s="55">
        <v>600000</v>
      </c>
      <c r="L18" s="56">
        <v>600000</v>
      </c>
    </row>
    <row r="19" spans="1:12" s="3" customFormat="1" ht="66" customHeight="1">
      <c r="A19" s="35" t="s">
        <v>1422</v>
      </c>
      <c r="B19" s="7" t="s">
        <v>848</v>
      </c>
      <c r="C19" s="7" t="s">
        <v>847</v>
      </c>
      <c r="D19" s="7" t="s">
        <v>39</v>
      </c>
      <c r="E19" s="7" t="s">
        <v>846</v>
      </c>
      <c r="F19" s="24">
        <v>20</v>
      </c>
      <c r="G19" s="24">
        <v>60</v>
      </c>
      <c r="H19" s="55">
        <v>150000</v>
      </c>
      <c r="I19" s="55">
        <v>500000</v>
      </c>
      <c r="J19" s="55">
        <v>350000</v>
      </c>
      <c r="K19" s="55">
        <v>100000</v>
      </c>
      <c r="L19" s="56">
        <v>100000</v>
      </c>
    </row>
    <row r="20" spans="1:12" s="3" customFormat="1" ht="66" customHeight="1">
      <c r="A20" s="35" t="s">
        <v>1423</v>
      </c>
      <c r="B20" s="7" t="s">
        <v>93</v>
      </c>
      <c r="C20" s="7" t="s">
        <v>1270</v>
      </c>
      <c r="D20" s="7" t="s">
        <v>39</v>
      </c>
      <c r="E20" s="7" t="s">
        <v>92</v>
      </c>
      <c r="F20" s="24">
        <v>615</v>
      </c>
      <c r="G20" s="24">
        <v>35</v>
      </c>
      <c r="H20" s="55">
        <v>155000</v>
      </c>
      <c r="I20" s="55">
        <v>455000</v>
      </c>
      <c r="J20" s="55">
        <v>300000</v>
      </c>
      <c r="K20" s="55">
        <v>100000</v>
      </c>
      <c r="L20" s="56">
        <v>100000</v>
      </c>
    </row>
    <row r="21" spans="1:12" s="3" customFormat="1" ht="51" customHeight="1">
      <c r="A21" s="35" t="s">
        <v>1424</v>
      </c>
      <c r="B21" s="7" t="s">
        <v>97</v>
      </c>
      <c r="C21" s="7" t="s">
        <v>1270</v>
      </c>
      <c r="D21" s="7" t="s">
        <v>19</v>
      </c>
      <c r="E21" s="7" t="s">
        <v>96</v>
      </c>
      <c r="F21" s="24">
        <v>240</v>
      </c>
      <c r="G21" s="24">
        <v>30</v>
      </c>
      <c r="H21" s="55">
        <v>130000</v>
      </c>
      <c r="I21" s="55">
        <v>320000</v>
      </c>
      <c r="J21" s="55">
        <v>190000</v>
      </c>
      <c r="K21" s="55">
        <v>100000</v>
      </c>
      <c r="L21" s="56">
        <v>100000</v>
      </c>
    </row>
    <row r="22" spans="1:12" ht="51" customHeight="1">
      <c r="A22" s="35" t="s">
        <v>1425</v>
      </c>
      <c r="B22" s="7" t="s">
        <v>289</v>
      </c>
      <c r="C22" s="7" t="s">
        <v>275</v>
      </c>
      <c r="D22" s="7" t="s">
        <v>32</v>
      </c>
      <c r="E22" s="7" t="s">
        <v>288</v>
      </c>
      <c r="F22" s="24">
        <v>30000</v>
      </c>
      <c r="G22" s="24">
        <v>85</v>
      </c>
      <c r="H22" s="55">
        <v>97000</v>
      </c>
      <c r="I22" s="55">
        <v>322000</v>
      </c>
      <c r="J22" s="55">
        <v>225000</v>
      </c>
      <c r="K22" s="55">
        <v>150000</v>
      </c>
      <c r="L22" s="56">
        <v>150000</v>
      </c>
    </row>
    <row r="23" spans="1:12" s="3" customFormat="1" ht="51" customHeight="1">
      <c r="A23" s="35" t="s">
        <v>1426</v>
      </c>
      <c r="B23" s="7" t="s">
        <v>992</v>
      </c>
      <c r="C23" s="7" t="s">
        <v>991</v>
      </c>
      <c r="D23" s="7" t="s">
        <v>232</v>
      </c>
      <c r="E23" s="7" t="s">
        <v>990</v>
      </c>
      <c r="F23" s="24">
        <v>17</v>
      </c>
      <c r="G23" s="24">
        <v>1224</v>
      </c>
      <c r="H23" s="55">
        <v>4905000</v>
      </c>
      <c r="I23" s="55">
        <v>6464849</v>
      </c>
      <c r="J23" s="55">
        <v>1559849</v>
      </c>
      <c r="K23" s="55">
        <v>1000000</v>
      </c>
      <c r="L23" s="56">
        <v>1000000</v>
      </c>
    </row>
    <row r="24" spans="1:12" s="3" customFormat="1" ht="51" customHeight="1">
      <c r="A24" s="35" t="s">
        <v>1427</v>
      </c>
      <c r="B24" s="7" t="s">
        <v>211</v>
      </c>
      <c r="C24" s="7" t="s">
        <v>209</v>
      </c>
      <c r="D24" s="7" t="s">
        <v>210</v>
      </c>
      <c r="E24" s="7" t="s">
        <v>208</v>
      </c>
      <c r="F24" s="24">
        <v>1527</v>
      </c>
      <c r="G24" s="24">
        <v>146</v>
      </c>
      <c r="H24" s="55">
        <v>146000</v>
      </c>
      <c r="I24" s="55">
        <v>316000</v>
      </c>
      <c r="J24" s="55">
        <v>170000</v>
      </c>
      <c r="K24" s="55">
        <v>100000</v>
      </c>
      <c r="L24" s="56">
        <v>100000</v>
      </c>
    </row>
    <row r="25" spans="1:12" s="3" customFormat="1" ht="51" customHeight="1">
      <c r="A25" s="35" t="s">
        <v>1428</v>
      </c>
      <c r="B25" s="7" t="s">
        <v>224</v>
      </c>
      <c r="C25" s="7" t="s">
        <v>209</v>
      </c>
      <c r="D25" s="7" t="s">
        <v>44</v>
      </c>
      <c r="E25" s="7" t="s">
        <v>1264</v>
      </c>
      <c r="F25" s="24">
        <v>259</v>
      </c>
      <c r="G25" s="24">
        <v>70</v>
      </c>
      <c r="H25" s="55">
        <v>130000</v>
      </c>
      <c r="I25" s="55">
        <v>390000</v>
      </c>
      <c r="J25" s="55">
        <v>260000</v>
      </c>
      <c r="K25" s="55">
        <v>100000</v>
      </c>
      <c r="L25" s="56">
        <v>100000</v>
      </c>
    </row>
    <row r="26" spans="1:12" s="3" customFormat="1" ht="51" customHeight="1">
      <c r="A26" s="35" t="s">
        <v>1429</v>
      </c>
      <c r="B26" s="7" t="s">
        <v>345</v>
      </c>
      <c r="C26" s="7" t="s">
        <v>344</v>
      </c>
      <c r="D26" s="7" t="s">
        <v>32</v>
      </c>
      <c r="E26" s="7" t="s">
        <v>1263</v>
      </c>
      <c r="F26" s="24">
        <v>617</v>
      </c>
      <c r="G26" s="24">
        <v>0</v>
      </c>
      <c r="H26" s="55">
        <v>116000</v>
      </c>
      <c r="I26" s="55">
        <v>369983</v>
      </c>
      <c r="J26" s="55">
        <v>253983</v>
      </c>
      <c r="K26" s="55">
        <v>150000</v>
      </c>
      <c r="L26" s="56">
        <v>150000</v>
      </c>
    </row>
    <row r="27" spans="1:12" s="3" customFormat="1" ht="51" customHeight="1">
      <c r="A27" s="35" t="s">
        <v>1430</v>
      </c>
      <c r="B27" s="7" t="s">
        <v>357</v>
      </c>
      <c r="C27" s="7" t="s">
        <v>344</v>
      </c>
      <c r="D27" s="7" t="s">
        <v>44</v>
      </c>
      <c r="E27" s="7" t="s">
        <v>356</v>
      </c>
      <c r="F27" s="24">
        <v>80</v>
      </c>
      <c r="G27" s="24">
        <v>0</v>
      </c>
      <c r="H27" s="55">
        <v>130930</v>
      </c>
      <c r="I27" s="55">
        <v>426755</v>
      </c>
      <c r="J27" s="55">
        <v>295825</v>
      </c>
      <c r="K27" s="55">
        <v>150000</v>
      </c>
      <c r="L27" s="56">
        <v>150000</v>
      </c>
    </row>
    <row r="28" spans="1:12" s="3" customFormat="1" ht="66" customHeight="1">
      <c r="A28" s="35" t="s">
        <v>1431</v>
      </c>
      <c r="B28" s="7" t="s">
        <v>511</v>
      </c>
      <c r="C28" s="7" t="s">
        <v>510</v>
      </c>
      <c r="D28" s="7" t="s">
        <v>39</v>
      </c>
      <c r="E28" s="7" t="s">
        <v>1232</v>
      </c>
      <c r="F28" s="24">
        <v>37</v>
      </c>
      <c r="G28" s="24">
        <v>0</v>
      </c>
      <c r="H28" s="55">
        <v>480000</v>
      </c>
      <c r="I28" s="55">
        <v>1450000</v>
      </c>
      <c r="J28" s="55">
        <v>970000</v>
      </c>
      <c r="K28" s="55">
        <v>400000</v>
      </c>
      <c r="L28" s="56">
        <v>400000</v>
      </c>
    </row>
    <row r="29" spans="1:12" s="3" customFormat="1" ht="51" customHeight="1">
      <c r="A29" s="35" t="s">
        <v>1432</v>
      </c>
      <c r="B29" s="7" t="s">
        <v>747</v>
      </c>
      <c r="C29" s="7" t="s">
        <v>745</v>
      </c>
      <c r="D29" s="7" t="s">
        <v>19</v>
      </c>
      <c r="E29" s="7" t="s">
        <v>1254</v>
      </c>
      <c r="F29" s="24">
        <v>800</v>
      </c>
      <c r="G29" s="24">
        <v>0</v>
      </c>
      <c r="H29" s="55">
        <v>200000</v>
      </c>
      <c r="I29" s="55">
        <v>543400</v>
      </c>
      <c r="J29" s="55">
        <v>343400</v>
      </c>
      <c r="K29" s="55">
        <v>150000</v>
      </c>
      <c r="L29" s="56">
        <v>150000</v>
      </c>
    </row>
    <row r="30" spans="1:12" s="3" customFormat="1" ht="51" customHeight="1">
      <c r="A30" s="35" t="s">
        <v>1433</v>
      </c>
      <c r="B30" s="7" t="s">
        <v>891</v>
      </c>
      <c r="C30" s="7" t="s">
        <v>697</v>
      </c>
      <c r="D30" s="7" t="s">
        <v>232</v>
      </c>
      <c r="E30" s="7" t="s">
        <v>1252</v>
      </c>
      <c r="F30" s="24">
        <v>53</v>
      </c>
      <c r="G30" s="24">
        <v>0</v>
      </c>
      <c r="H30" s="55">
        <v>115000</v>
      </c>
      <c r="I30" s="55">
        <v>365000</v>
      </c>
      <c r="J30" s="55">
        <v>250000</v>
      </c>
      <c r="K30" s="55">
        <v>150000</v>
      </c>
      <c r="L30" s="56">
        <v>150000</v>
      </c>
    </row>
    <row r="31" spans="1:12" s="3" customFormat="1" ht="51" customHeight="1">
      <c r="A31" s="35" t="s">
        <v>1434</v>
      </c>
      <c r="B31" s="7" t="s">
        <v>883</v>
      </c>
      <c r="C31" s="7" t="s">
        <v>1240</v>
      </c>
      <c r="D31" s="7" t="s">
        <v>19</v>
      </c>
      <c r="E31" s="7" t="s">
        <v>882</v>
      </c>
      <c r="F31" s="24">
        <v>100</v>
      </c>
      <c r="G31" s="24">
        <v>0</v>
      </c>
      <c r="H31" s="55">
        <v>120000</v>
      </c>
      <c r="I31" s="55">
        <v>270000</v>
      </c>
      <c r="J31" s="55">
        <v>150000</v>
      </c>
      <c r="K31" s="55">
        <v>150000</v>
      </c>
      <c r="L31" s="56">
        <v>150000</v>
      </c>
    </row>
    <row r="32" spans="1:12" s="3" customFormat="1" ht="51" customHeight="1">
      <c r="A32" s="36" t="s">
        <v>1435</v>
      </c>
      <c r="B32" s="10" t="s">
        <v>833</v>
      </c>
      <c r="C32" s="10" t="s">
        <v>827</v>
      </c>
      <c r="D32" s="10" t="s">
        <v>19</v>
      </c>
      <c r="E32" s="10" t="s">
        <v>832</v>
      </c>
      <c r="F32" s="25">
        <v>50</v>
      </c>
      <c r="G32" s="25">
        <v>68</v>
      </c>
      <c r="H32" s="57">
        <v>136000</v>
      </c>
      <c r="I32" s="57">
        <v>336000</v>
      </c>
      <c r="J32" s="57">
        <v>200000</v>
      </c>
      <c r="K32" s="57" t="s">
        <v>1394</v>
      </c>
      <c r="L32" s="58" t="s">
        <v>1394</v>
      </c>
    </row>
    <row r="33" spans="1:12" s="3" customFormat="1" ht="66" customHeight="1">
      <c r="A33" s="35" t="s">
        <v>1436</v>
      </c>
      <c r="B33" s="7" t="s">
        <v>954</v>
      </c>
      <c r="C33" s="7" t="s">
        <v>953</v>
      </c>
      <c r="D33" s="7" t="s">
        <v>39</v>
      </c>
      <c r="E33" s="7" t="s">
        <v>952</v>
      </c>
      <c r="F33" s="24">
        <v>11</v>
      </c>
      <c r="G33" s="24">
        <v>30</v>
      </c>
      <c r="H33" s="55">
        <v>220000</v>
      </c>
      <c r="I33" s="55">
        <v>520000</v>
      </c>
      <c r="J33" s="55">
        <v>300000</v>
      </c>
      <c r="K33" s="55">
        <v>150000</v>
      </c>
      <c r="L33" s="56">
        <v>150000</v>
      </c>
    </row>
    <row r="34" spans="1:12" s="3" customFormat="1" ht="51" customHeight="1">
      <c r="A34" s="35" t="s">
        <v>1437</v>
      </c>
      <c r="B34" s="7" t="s">
        <v>997</v>
      </c>
      <c r="C34" s="7" t="s">
        <v>996</v>
      </c>
      <c r="D34" s="7" t="s">
        <v>19</v>
      </c>
      <c r="E34" s="7" t="s">
        <v>995</v>
      </c>
      <c r="F34" s="24">
        <v>25</v>
      </c>
      <c r="G34" s="24">
        <v>0</v>
      </c>
      <c r="H34" s="55">
        <v>193000</v>
      </c>
      <c r="I34" s="55">
        <v>643000</v>
      </c>
      <c r="J34" s="55">
        <v>450000</v>
      </c>
      <c r="K34" s="55">
        <v>150000</v>
      </c>
      <c r="L34" s="56">
        <v>150000</v>
      </c>
    </row>
    <row r="35" spans="1:12" s="3" customFormat="1" ht="51" customHeight="1">
      <c r="A35" s="35" t="s">
        <v>1438</v>
      </c>
      <c r="B35" s="7" t="s">
        <v>495</v>
      </c>
      <c r="C35" s="7" t="s">
        <v>1231</v>
      </c>
      <c r="D35" s="7" t="s">
        <v>32</v>
      </c>
      <c r="E35" s="7" t="s">
        <v>494</v>
      </c>
      <c r="F35" s="24">
        <v>3000</v>
      </c>
      <c r="G35" s="24">
        <v>300</v>
      </c>
      <c r="H35" s="55">
        <v>600000</v>
      </c>
      <c r="I35" s="55">
        <v>2000000</v>
      </c>
      <c r="J35" s="55">
        <v>1400000</v>
      </c>
      <c r="K35" s="55">
        <v>0</v>
      </c>
      <c r="L35" s="56">
        <v>0</v>
      </c>
    </row>
    <row r="36" spans="1:12" s="3" customFormat="1" ht="51" customHeight="1">
      <c r="A36" s="35" t="s">
        <v>1439</v>
      </c>
      <c r="B36" s="7" t="s">
        <v>897</v>
      </c>
      <c r="C36" s="7" t="s">
        <v>893</v>
      </c>
      <c r="D36" s="7" t="s">
        <v>19</v>
      </c>
      <c r="E36" s="7" t="s">
        <v>896</v>
      </c>
      <c r="F36" s="24">
        <v>800</v>
      </c>
      <c r="G36" s="24">
        <v>0</v>
      </c>
      <c r="H36" s="55">
        <v>100000</v>
      </c>
      <c r="I36" s="55">
        <v>325000</v>
      </c>
      <c r="J36" s="55">
        <v>225000</v>
      </c>
      <c r="K36" s="55">
        <v>100000</v>
      </c>
      <c r="L36" s="56">
        <v>100000</v>
      </c>
    </row>
    <row r="37" spans="1:12" s="3" customFormat="1" ht="51" customHeight="1">
      <c r="A37" s="35" t="s">
        <v>1440</v>
      </c>
      <c r="B37" s="7" t="s">
        <v>895</v>
      </c>
      <c r="C37" s="7" t="s">
        <v>1221</v>
      </c>
      <c r="D37" s="7" t="s">
        <v>19</v>
      </c>
      <c r="E37" s="7" t="s">
        <v>1226</v>
      </c>
      <c r="F37" s="24">
        <v>150</v>
      </c>
      <c r="G37" s="24">
        <v>0</v>
      </c>
      <c r="H37" s="55">
        <v>36000</v>
      </c>
      <c r="I37" s="55">
        <v>120000</v>
      </c>
      <c r="J37" s="55">
        <v>84000</v>
      </c>
      <c r="K37" s="55">
        <v>50000</v>
      </c>
      <c r="L37" s="56">
        <v>50000</v>
      </c>
    </row>
    <row r="38" spans="1:12" s="3" customFormat="1" ht="51" customHeight="1">
      <c r="A38" s="35" t="s">
        <v>1441</v>
      </c>
      <c r="B38" s="7" t="s">
        <v>214</v>
      </c>
      <c r="C38" s="7" t="s">
        <v>1206</v>
      </c>
      <c r="D38" s="7" t="s">
        <v>210</v>
      </c>
      <c r="E38" s="7" t="s">
        <v>213</v>
      </c>
      <c r="F38" s="24">
        <v>200</v>
      </c>
      <c r="G38" s="24">
        <v>0</v>
      </c>
      <c r="H38" s="55">
        <v>200000</v>
      </c>
      <c r="I38" s="55">
        <v>350000</v>
      </c>
      <c r="J38" s="55">
        <v>150000</v>
      </c>
      <c r="K38" s="55">
        <v>100000</v>
      </c>
      <c r="L38" s="56">
        <v>100000</v>
      </c>
    </row>
    <row r="39" spans="1:12" s="3" customFormat="1" ht="63.75" customHeight="1">
      <c r="A39" s="35" t="s">
        <v>1442</v>
      </c>
      <c r="B39" s="7" t="s">
        <v>223</v>
      </c>
      <c r="C39" s="7" t="s">
        <v>1206</v>
      </c>
      <c r="D39" s="7" t="s">
        <v>44</v>
      </c>
      <c r="E39" s="7" t="s">
        <v>222</v>
      </c>
      <c r="F39" s="24">
        <v>300</v>
      </c>
      <c r="G39" s="24">
        <v>0</v>
      </c>
      <c r="H39" s="55">
        <v>350000</v>
      </c>
      <c r="I39" s="55">
        <v>600000</v>
      </c>
      <c r="J39" s="55">
        <v>250000</v>
      </c>
      <c r="K39" s="55">
        <v>100000</v>
      </c>
      <c r="L39" s="56">
        <v>100000</v>
      </c>
    </row>
    <row r="40" spans="1:12" s="3" customFormat="1" ht="51" customHeight="1">
      <c r="A40" s="35" t="s">
        <v>1443</v>
      </c>
      <c r="B40" s="7" t="s">
        <v>239</v>
      </c>
      <c r="C40" s="7" t="s">
        <v>1206</v>
      </c>
      <c r="D40" s="7" t="s">
        <v>19</v>
      </c>
      <c r="E40" s="7" t="s">
        <v>238</v>
      </c>
      <c r="F40" s="24">
        <v>600</v>
      </c>
      <c r="G40" s="24">
        <v>0</v>
      </c>
      <c r="H40" s="55">
        <v>300000</v>
      </c>
      <c r="I40" s="55">
        <v>1000000</v>
      </c>
      <c r="J40" s="55">
        <v>700000</v>
      </c>
      <c r="K40" s="55">
        <v>200000</v>
      </c>
      <c r="L40" s="56">
        <v>200000</v>
      </c>
    </row>
    <row r="41" spans="1:12" s="3" customFormat="1" ht="51" customHeight="1">
      <c r="A41" s="35" t="s">
        <v>1444</v>
      </c>
      <c r="B41" s="7" t="s">
        <v>617</v>
      </c>
      <c r="C41" s="7" t="s">
        <v>1206</v>
      </c>
      <c r="D41" s="7" t="s">
        <v>19</v>
      </c>
      <c r="E41" s="7" t="s">
        <v>1210</v>
      </c>
      <c r="F41" s="24">
        <v>1200</v>
      </c>
      <c r="G41" s="24">
        <v>0</v>
      </c>
      <c r="H41" s="55">
        <v>565000</v>
      </c>
      <c r="I41" s="55">
        <v>1871000</v>
      </c>
      <c r="J41" s="55">
        <v>1306000</v>
      </c>
      <c r="K41" s="55">
        <v>200000</v>
      </c>
      <c r="L41" s="56">
        <v>200000</v>
      </c>
    </row>
    <row r="42" spans="1:12" s="3" customFormat="1" ht="51" customHeight="1">
      <c r="A42" s="35" t="s">
        <v>1445</v>
      </c>
      <c r="B42" s="7" t="s">
        <v>630</v>
      </c>
      <c r="C42" s="7" t="s">
        <v>1206</v>
      </c>
      <c r="D42" s="7" t="s">
        <v>32</v>
      </c>
      <c r="E42" s="7" t="s">
        <v>1209</v>
      </c>
      <c r="F42" s="24">
        <v>280</v>
      </c>
      <c r="G42" s="24">
        <v>0</v>
      </c>
      <c r="H42" s="55">
        <v>252000</v>
      </c>
      <c r="I42" s="55">
        <v>652000</v>
      </c>
      <c r="J42" s="55">
        <v>400000</v>
      </c>
      <c r="K42" s="55">
        <v>100000</v>
      </c>
      <c r="L42" s="56">
        <v>100000</v>
      </c>
    </row>
    <row r="43" spans="1:12" s="3" customFormat="1" ht="51" customHeight="1">
      <c r="A43" s="35" t="s">
        <v>1446</v>
      </c>
      <c r="B43" s="7" t="s">
        <v>634</v>
      </c>
      <c r="C43" s="7" t="s">
        <v>1206</v>
      </c>
      <c r="D43" s="7" t="s">
        <v>44</v>
      </c>
      <c r="E43" s="7" t="s">
        <v>1208</v>
      </c>
      <c r="F43" s="24">
        <v>1000</v>
      </c>
      <c r="G43" s="24">
        <v>0</v>
      </c>
      <c r="H43" s="55">
        <v>440000</v>
      </c>
      <c r="I43" s="55">
        <v>790000</v>
      </c>
      <c r="J43" s="55">
        <v>350000</v>
      </c>
      <c r="K43" s="55">
        <v>100000</v>
      </c>
      <c r="L43" s="56">
        <v>100000</v>
      </c>
    </row>
    <row r="44" spans="1:12" s="3" customFormat="1" ht="51" customHeight="1">
      <c r="A44" s="35" t="s">
        <v>1447</v>
      </c>
      <c r="B44" s="7" t="s">
        <v>635</v>
      </c>
      <c r="C44" s="7" t="s">
        <v>1206</v>
      </c>
      <c r="D44" s="7" t="s">
        <v>44</v>
      </c>
      <c r="E44" s="7" t="s">
        <v>1207</v>
      </c>
      <c r="F44" s="24">
        <v>440</v>
      </c>
      <c r="G44" s="24">
        <v>0</v>
      </c>
      <c r="H44" s="55">
        <v>200000</v>
      </c>
      <c r="I44" s="55">
        <v>600000</v>
      </c>
      <c r="J44" s="55">
        <v>400000</v>
      </c>
      <c r="K44" s="55">
        <v>200000</v>
      </c>
      <c r="L44" s="56">
        <v>200000</v>
      </c>
    </row>
    <row r="45" spans="1:12" s="3" customFormat="1" ht="51" customHeight="1">
      <c r="A45" s="35" t="s">
        <v>1448</v>
      </c>
      <c r="B45" s="7" t="s">
        <v>654</v>
      </c>
      <c r="C45" s="7" t="s">
        <v>1206</v>
      </c>
      <c r="D45" s="7" t="s">
        <v>13</v>
      </c>
      <c r="E45" s="7" t="s">
        <v>653</v>
      </c>
      <c r="F45" s="24">
        <v>1500</v>
      </c>
      <c r="G45" s="24">
        <v>0</v>
      </c>
      <c r="H45" s="55">
        <v>915000</v>
      </c>
      <c r="I45" s="55">
        <v>2665000</v>
      </c>
      <c r="J45" s="55">
        <v>1750000</v>
      </c>
      <c r="K45" s="55">
        <v>1000000</v>
      </c>
      <c r="L45" s="56">
        <v>1000000</v>
      </c>
    </row>
    <row r="46" spans="1:12" s="3" customFormat="1" ht="51" customHeight="1">
      <c r="A46" s="35" t="s">
        <v>1449</v>
      </c>
      <c r="B46" s="7" t="s">
        <v>680</v>
      </c>
      <c r="C46" s="7" t="s">
        <v>1206</v>
      </c>
      <c r="D46" s="7" t="s">
        <v>210</v>
      </c>
      <c r="E46" s="7" t="s">
        <v>679</v>
      </c>
      <c r="F46" s="24">
        <v>30</v>
      </c>
      <c r="G46" s="24">
        <v>0</v>
      </c>
      <c r="H46" s="55">
        <v>5450000</v>
      </c>
      <c r="I46" s="55">
        <v>5950000</v>
      </c>
      <c r="J46" s="55">
        <v>500000</v>
      </c>
      <c r="K46" s="55">
        <v>400000</v>
      </c>
      <c r="L46" s="56">
        <v>400000</v>
      </c>
    </row>
    <row r="47" spans="1:12" s="3" customFormat="1" ht="51" customHeight="1">
      <c r="A47" s="35" t="s">
        <v>1450</v>
      </c>
      <c r="B47" s="7" t="s">
        <v>682</v>
      </c>
      <c r="C47" s="7" t="s">
        <v>1206</v>
      </c>
      <c r="D47" s="7" t="s">
        <v>232</v>
      </c>
      <c r="E47" s="7" t="s">
        <v>681</v>
      </c>
      <c r="F47" s="24">
        <v>100</v>
      </c>
      <c r="G47" s="24">
        <v>0</v>
      </c>
      <c r="H47" s="55">
        <v>240000</v>
      </c>
      <c r="I47" s="55">
        <v>800000</v>
      </c>
      <c r="J47" s="55">
        <v>560000</v>
      </c>
      <c r="K47" s="55">
        <v>300000</v>
      </c>
      <c r="L47" s="56">
        <v>300000</v>
      </c>
    </row>
    <row r="48" spans="1:12" s="3" customFormat="1" ht="55.5" customHeight="1">
      <c r="A48" s="36" t="s">
        <v>1451</v>
      </c>
      <c r="B48" s="10" t="s">
        <v>1386</v>
      </c>
      <c r="C48" s="10" t="s">
        <v>35</v>
      </c>
      <c r="D48" s="10" t="s">
        <v>19</v>
      </c>
      <c r="E48" s="10" t="s">
        <v>36</v>
      </c>
      <c r="F48" s="25">
        <v>200</v>
      </c>
      <c r="G48" s="25">
        <v>24</v>
      </c>
      <c r="H48" s="57">
        <v>360000</v>
      </c>
      <c r="I48" s="57">
        <v>1160000</v>
      </c>
      <c r="J48" s="57">
        <v>800000</v>
      </c>
      <c r="K48" s="57" t="s">
        <v>1540</v>
      </c>
      <c r="L48" s="58" t="s">
        <v>1540</v>
      </c>
    </row>
    <row r="49" spans="1:12" s="3" customFormat="1" ht="51" customHeight="1">
      <c r="A49" s="35" t="s">
        <v>1452</v>
      </c>
      <c r="B49" s="7" t="s">
        <v>142</v>
      </c>
      <c r="C49" s="7" t="s">
        <v>141</v>
      </c>
      <c r="D49" s="7" t="s">
        <v>32</v>
      </c>
      <c r="E49" s="7" t="s">
        <v>1204</v>
      </c>
      <c r="F49" s="24">
        <v>37</v>
      </c>
      <c r="G49" s="24">
        <v>0</v>
      </c>
      <c r="H49" s="55">
        <v>550000</v>
      </c>
      <c r="I49" s="55">
        <v>940000</v>
      </c>
      <c r="J49" s="55">
        <v>390000</v>
      </c>
      <c r="K49" s="55">
        <v>300000</v>
      </c>
      <c r="L49" s="56">
        <v>300000</v>
      </c>
    </row>
    <row r="50" spans="1:12" s="3" customFormat="1" ht="51" customHeight="1">
      <c r="A50" s="35" t="s">
        <v>1453</v>
      </c>
      <c r="B50" s="7" t="s">
        <v>579</v>
      </c>
      <c r="C50" s="7" t="s">
        <v>504</v>
      </c>
      <c r="D50" s="7" t="s">
        <v>210</v>
      </c>
      <c r="E50" s="7" t="s">
        <v>578</v>
      </c>
      <c r="F50" s="24">
        <v>185</v>
      </c>
      <c r="G50" s="24">
        <v>0</v>
      </c>
      <c r="H50" s="55">
        <v>65000</v>
      </c>
      <c r="I50" s="55">
        <v>215000</v>
      </c>
      <c r="J50" s="55">
        <v>150000</v>
      </c>
      <c r="K50" s="55">
        <v>0</v>
      </c>
      <c r="L50" s="56">
        <v>0</v>
      </c>
    </row>
    <row r="51" spans="1:12" s="3" customFormat="1" ht="51" customHeight="1">
      <c r="A51" s="35" t="s">
        <v>1454</v>
      </c>
      <c r="B51" s="7" t="s">
        <v>868</v>
      </c>
      <c r="C51" s="7" t="s">
        <v>867</v>
      </c>
      <c r="D51" s="7" t="s">
        <v>44</v>
      </c>
      <c r="E51" s="7" t="s">
        <v>866</v>
      </c>
      <c r="F51" s="24">
        <v>50</v>
      </c>
      <c r="G51" s="24">
        <v>9</v>
      </c>
      <c r="H51" s="55">
        <v>30000</v>
      </c>
      <c r="I51" s="55">
        <v>100000</v>
      </c>
      <c r="J51" s="55">
        <v>70000</v>
      </c>
      <c r="K51" s="55">
        <v>70000</v>
      </c>
      <c r="L51" s="56">
        <v>70000</v>
      </c>
    </row>
    <row r="52" spans="1:12" s="3" customFormat="1" ht="51" customHeight="1">
      <c r="A52" s="35" t="s">
        <v>1455</v>
      </c>
      <c r="B52" s="7" t="s">
        <v>973</v>
      </c>
      <c r="C52" s="7" t="s">
        <v>972</v>
      </c>
      <c r="D52" s="7" t="s">
        <v>13</v>
      </c>
      <c r="E52" s="7" t="s">
        <v>1081</v>
      </c>
      <c r="F52" s="24">
        <v>20</v>
      </c>
      <c r="G52" s="24">
        <v>0</v>
      </c>
      <c r="H52" s="55">
        <v>250000</v>
      </c>
      <c r="I52" s="55">
        <v>800000</v>
      </c>
      <c r="J52" s="55">
        <v>550000</v>
      </c>
      <c r="K52" s="55">
        <v>400000</v>
      </c>
      <c r="L52" s="56">
        <v>400000</v>
      </c>
    </row>
    <row r="53" spans="1:12" s="3" customFormat="1" ht="51" customHeight="1">
      <c r="A53" s="35" t="s">
        <v>1456</v>
      </c>
      <c r="B53" s="7" t="s">
        <v>816</v>
      </c>
      <c r="C53" s="7" t="s">
        <v>659</v>
      </c>
      <c r="D53" s="7" t="s">
        <v>19</v>
      </c>
      <c r="E53" s="7" t="s">
        <v>1125</v>
      </c>
      <c r="F53" s="24">
        <v>400</v>
      </c>
      <c r="G53" s="24">
        <v>30</v>
      </c>
      <c r="H53" s="55">
        <v>145000</v>
      </c>
      <c r="I53" s="55">
        <v>325000</v>
      </c>
      <c r="J53" s="55">
        <v>180000</v>
      </c>
      <c r="K53" s="55">
        <v>80000</v>
      </c>
      <c r="L53" s="56">
        <v>80000</v>
      </c>
    </row>
    <row r="54" spans="1:12" s="3" customFormat="1" ht="51" customHeight="1">
      <c r="A54" s="35" t="s">
        <v>1457</v>
      </c>
      <c r="B54" s="7" t="s">
        <v>792</v>
      </c>
      <c r="C54" s="7" t="s">
        <v>1127</v>
      </c>
      <c r="D54" s="7" t="s">
        <v>210</v>
      </c>
      <c r="E54" s="7" t="s">
        <v>791</v>
      </c>
      <c r="F54" s="24">
        <v>250</v>
      </c>
      <c r="G54" s="24">
        <v>0</v>
      </c>
      <c r="H54" s="55">
        <v>160000</v>
      </c>
      <c r="I54" s="55">
        <v>440000</v>
      </c>
      <c r="J54" s="55">
        <v>280000</v>
      </c>
      <c r="K54" s="55">
        <v>280000</v>
      </c>
      <c r="L54" s="56">
        <v>280000</v>
      </c>
    </row>
    <row r="55" spans="1:12" s="3" customFormat="1" ht="51" customHeight="1">
      <c r="A55" s="35" t="s">
        <v>1458</v>
      </c>
      <c r="B55" s="7" t="s">
        <v>767</v>
      </c>
      <c r="C55" s="7" t="s">
        <v>1126</v>
      </c>
      <c r="D55" s="7" t="s">
        <v>19</v>
      </c>
      <c r="E55" s="7" t="s">
        <v>766</v>
      </c>
      <c r="F55" s="24">
        <v>130</v>
      </c>
      <c r="G55" s="24">
        <v>25</v>
      </c>
      <c r="H55" s="55">
        <v>60000</v>
      </c>
      <c r="I55" s="55">
        <v>200000</v>
      </c>
      <c r="J55" s="55">
        <v>140000</v>
      </c>
      <c r="K55" s="55">
        <v>50000</v>
      </c>
      <c r="L55" s="56">
        <v>50000</v>
      </c>
    </row>
    <row r="56" spans="1:12" s="3" customFormat="1" ht="51" customHeight="1">
      <c r="A56" s="35" t="s">
        <v>1459</v>
      </c>
      <c r="B56" s="7" t="s">
        <v>841</v>
      </c>
      <c r="C56" s="7" t="s">
        <v>1128</v>
      </c>
      <c r="D56" s="7" t="s">
        <v>19</v>
      </c>
      <c r="E56" s="7" t="s">
        <v>1129</v>
      </c>
      <c r="F56" s="24">
        <v>110</v>
      </c>
      <c r="G56" s="24">
        <v>10</v>
      </c>
      <c r="H56" s="55">
        <v>65000</v>
      </c>
      <c r="I56" s="55">
        <v>125000</v>
      </c>
      <c r="J56" s="55">
        <v>60000</v>
      </c>
      <c r="K56" s="55">
        <v>50000</v>
      </c>
      <c r="L56" s="56">
        <v>50000</v>
      </c>
    </row>
    <row r="57" spans="1:12" s="3" customFormat="1" ht="51" customHeight="1">
      <c r="A57" s="35" t="s">
        <v>1460</v>
      </c>
      <c r="B57" s="7" t="s">
        <v>266</v>
      </c>
      <c r="C57" s="7" t="s">
        <v>1296</v>
      </c>
      <c r="D57" s="7" t="s">
        <v>19</v>
      </c>
      <c r="E57" s="7" t="s">
        <v>1298</v>
      </c>
      <c r="F57" s="24">
        <v>1300</v>
      </c>
      <c r="G57" s="24">
        <v>0</v>
      </c>
      <c r="H57" s="55">
        <v>500000</v>
      </c>
      <c r="I57" s="55">
        <v>750000</v>
      </c>
      <c r="J57" s="55">
        <v>250000</v>
      </c>
      <c r="K57" s="55">
        <v>200000</v>
      </c>
      <c r="L57" s="56">
        <v>200000</v>
      </c>
    </row>
    <row r="58" spans="1:12" s="3" customFormat="1" ht="51" customHeight="1">
      <c r="A58" s="35" t="s">
        <v>1461</v>
      </c>
      <c r="B58" s="7" t="s">
        <v>230</v>
      </c>
      <c r="C58" s="7" t="s">
        <v>1296</v>
      </c>
      <c r="D58" s="7" t="s">
        <v>19</v>
      </c>
      <c r="E58" s="7" t="s">
        <v>1297</v>
      </c>
      <c r="F58" s="24">
        <v>1500</v>
      </c>
      <c r="G58" s="24">
        <v>100</v>
      </c>
      <c r="H58" s="55">
        <v>220000</v>
      </c>
      <c r="I58" s="55">
        <v>720000</v>
      </c>
      <c r="J58" s="55">
        <v>500000</v>
      </c>
      <c r="K58" s="55">
        <v>300000</v>
      </c>
      <c r="L58" s="56">
        <v>300000</v>
      </c>
    </row>
    <row r="59" spans="1:12" s="3" customFormat="1" ht="51" customHeight="1">
      <c r="A59" s="35" t="s">
        <v>1462</v>
      </c>
      <c r="B59" s="7" t="s">
        <v>800</v>
      </c>
      <c r="C59" s="7" t="s">
        <v>799</v>
      </c>
      <c r="D59" s="7" t="s">
        <v>32</v>
      </c>
      <c r="E59" s="7" t="s">
        <v>1336</v>
      </c>
      <c r="F59" s="24">
        <v>500</v>
      </c>
      <c r="G59" s="24">
        <v>0</v>
      </c>
      <c r="H59" s="55">
        <v>126000</v>
      </c>
      <c r="I59" s="55">
        <v>420000</v>
      </c>
      <c r="J59" s="55">
        <v>294000</v>
      </c>
      <c r="K59" s="55">
        <v>200000</v>
      </c>
      <c r="L59" s="56">
        <v>200000</v>
      </c>
    </row>
    <row r="60" spans="1:12" s="2" customFormat="1" ht="67.5" customHeight="1">
      <c r="A60" s="36" t="s">
        <v>1463</v>
      </c>
      <c r="B60" s="10" t="s">
        <v>1374</v>
      </c>
      <c r="C60" s="10" t="s">
        <v>229</v>
      </c>
      <c r="D60" s="10" t="s">
        <v>19</v>
      </c>
      <c r="E60" s="10" t="s">
        <v>1551</v>
      </c>
      <c r="F60" s="25">
        <v>52</v>
      </c>
      <c r="G60" s="25">
        <v>148</v>
      </c>
      <c r="H60" s="57">
        <v>3470000</v>
      </c>
      <c r="I60" s="57">
        <v>3970000</v>
      </c>
      <c r="J60" s="57">
        <v>500000</v>
      </c>
      <c r="K60" s="57" t="s">
        <v>1407</v>
      </c>
      <c r="L60" s="58" t="s">
        <v>1407</v>
      </c>
    </row>
    <row r="61" spans="1:12" s="3" customFormat="1" ht="51" customHeight="1">
      <c r="A61" s="35" t="s">
        <v>1464</v>
      </c>
      <c r="B61" s="7" t="s">
        <v>33</v>
      </c>
      <c r="C61" s="7" t="s">
        <v>1334</v>
      </c>
      <c r="D61" s="7" t="s">
        <v>32</v>
      </c>
      <c r="E61" s="7" t="s">
        <v>1335</v>
      </c>
      <c r="F61" s="24">
        <v>6</v>
      </c>
      <c r="G61" s="24">
        <v>0</v>
      </c>
      <c r="H61" s="55">
        <v>600000</v>
      </c>
      <c r="I61" s="55">
        <v>2000000</v>
      </c>
      <c r="J61" s="55">
        <v>1400000</v>
      </c>
      <c r="K61" s="55">
        <v>500000</v>
      </c>
      <c r="L61" s="56">
        <v>500000</v>
      </c>
    </row>
    <row r="62" spans="1:12" s="3" customFormat="1" ht="66" customHeight="1">
      <c r="A62" s="36" t="s">
        <v>1465</v>
      </c>
      <c r="B62" s="10" t="s">
        <v>243</v>
      </c>
      <c r="C62" s="10" t="s">
        <v>242</v>
      </c>
      <c r="D62" s="10" t="s">
        <v>39</v>
      </c>
      <c r="E62" s="10" t="s">
        <v>1317</v>
      </c>
      <c r="F62" s="25">
        <v>293</v>
      </c>
      <c r="G62" s="25">
        <v>43</v>
      </c>
      <c r="H62" s="57">
        <v>260000</v>
      </c>
      <c r="I62" s="57">
        <v>560000</v>
      </c>
      <c r="J62" s="57">
        <v>300000</v>
      </c>
      <c r="K62" s="57" t="s">
        <v>1394</v>
      </c>
      <c r="L62" s="58" t="s">
        <v>1394</v>
      </c>
    </row>
    <row r="63" spans="1:12" s="3" customFormat="1" ht="51" customHeight="1">
      <c r="A63" s="35" t="s">
        <v>1466</v>
      </c>
      <c r="B63" s="7" t="s">
        <v>484</v>
      </c>
      <c r="C63" s="7" t="s">
        <v>483</v>
      </c>
      <c r="D63" s="7" t="s">
        <v>44</v>
      </c>
      <c r="E63" s="7" t="s">
        <v>1330</v>
      </c>
      <c r="F63" s="24">
        <v>5000</v>
      </c>
      <c r="G63" s="24">
        <v>268</v>
      </c>
      <c r="H63" s="55">
        <v>440000</v>
      </c>
      <c r="I63" s="55">
        <v>1010000</v>
      </c>
      <c r="J63" s="55">
        <v>570000</v>
      </c>
      <c r="K63" s="55">
        <v>250000</v>
      </c>
      <c r="L63" s="56">
        <v>250000</v>
      </c>
    </row>
    <row r="64" spans="1:12" s="3" customFormat="1" ht="51" customHeight="1">
      <c r="A64" s="35" t="s">
        <v>1467</v>
      </c>
      <c r="B64" s="7" t="s">
        <v>865</v>
      </c>
      <c r="C64" s="7" t="s">
        <v>864</v>
      </c>
      <c r="D64" s="7" t="s">
        <v>129</v>
      </c>
      <c r="E64" s="7" t="s">
        <v>1350</v>
      </c>
      <c r="F64" s="24">
        <v>400</v>
      </c>
      <c r="G64" s="24">
        <v>10</v>
      </c>
      <c r="H64" s="55">
        <v>150000</v>
      </c>
      <c r="I64" s="55">
        <v>400000</v>
      </c>
      <c r="J64" s="55">
        <v>250000</v>
      </c>
      <c r="K64" s="55">
        <v>200000</v>
      </c>
      <c r="L64" s="56">
        <v>200000</v>
      </c>
    </row>
    <row r="65" spans="1:12" s="3" customFormat="1" ht="51" customHeight="1">
      <c r="A65" s="35" t="s">
        <v>1468</v>
      </c>
      <c r="B65" s="7" t="s">
        <v>393</v>
      </c>
      <c r="C65" s="7" t="s">
        <v>392</v>
      </c>
      <c r="D65" s="7" t="s">
        <v>232</v>
      </c>
      <c r="E65" s="7" t="s">
        <v>1333</v>
      </c>
      <c r="F65" s="24">
        <v>35</v>
      </c>
      <c r="G65" s="24">
        <v>0</v>
      </c>
      <c r="H65" s="55">
        <v>1936000</v>
      </c>
      <c r="I65" s="55">
        <v>2426000</v>
      </c>
      <c r="J65" s="55">
        <v>490000</v>
      </c>
      <c r="K65" s="55">
        <v>350000</v>
      </c>
      <c r="L65" s="56">
        <v>350000</v>
      </c>
    </row>
    <row r="66" spans="1:12" s="3" customFormat="1" ht="51" customHeight="1">
      <c r="A66" s="35" t="s">
        <v>1469</v>
      </c>
      <c r="B66" s="7" t="s">
        <v>20</v>
      </c>
      <c r="C66" s="7" t="s">
        <v>18</v>
      </c>
      <c r="D66" s="7" t="s">
        <v>19</v>
      </c>
      <c r="E66" s="7" t="s">
        <v>17</v>
      </c>
      <c r="F66" s="24">
        <v>40</v>
      </c>
      <c r="G66" s="24">
        <v>95</v>
      </c>
      <c r="H66" s="55">
        <v>1250000</v>
      </c>
      <c r="I66" s="55">
        <v>3650000</v>
      </c>
      <c r="J66" s="55">
        <v>2400000</v>
      </c>
      <c r="K66" s="55">
        <v>500000</v>
      </c>
      <c r="L66" s="56">
        <v>500000</v>
      </c>
    </row>
    <row r="67" spans="1:12" ht="51" customHeight="1">
      <c r="A67" s="35" t="s">
        <v>1470</v>
      </c>
      <c r="B67" s="7" t="s">
        <v>567</v>
      </c>
      <c r="C67" s="7" t="s">
        <v>566</v>
      </c>
      <c r="D67" s="7" t="s">
        <v>19</v>
      </c>
      <c r="E67" s="7" t="s">
        <v>1290</v>
      </c>
      <c r="F67" s="24">
        <v>350</v>
      </c>
      <c r="G67" s="24">
        <v>75</v>
      </c>
      <c r="H67" s="55">
        <v>275000</v>
      </c>
      <c r="I67" s="55">
        <v>675000</v>
      </c>
      <c r="J67" s="55">
        <v>400000</v>
      </c>
      <c r="K67" s="55">
        <v>200000</v>
      </c>
      <c r="L67" s="56">
        <v>200000</v>
      </c>
    </row>
    <row r="68" spans="1:12" s="3" customFormat="1" ht="51" customHeight="1">
      <c r="A68" s="35" t="s">
        <v>1471</v>
      </c>
      <c r="B68" s="7" t="s">
        <v>130</v>
      </c>
      <c r="C68" s="7" t="s">
        <v>128</v>
      </c>
      <c r="D68" s="7" t="s">
        <v>129</v>
      </c>
      <c r="E68" s="7" t="s">
        <v>127</v>
      </c>
      <c r="F68" s="24">
        <v>43</v>
      </c>
      <c r="G68" s="24">
        <v>0</v>
      </c>
      <c r="H68" s="55">
        <v>5754000</v>
      </c>
      <c r="I68" s="55">
        <v>6954000</v>
      </c>
      <c r="J68" s="55">
        <v>1200000</v>
      </c>
      <c r="K68" s="55">
        <v>500000</v>
      </c>
      <c r="L68" s="56">
        <v>500000</v>
      </c>
    </row>
    <row r="69" spans="1:12" s="3" customFormat="1" ht="51" customHeight="1">
      <c r="A69" s="35" t="s">
        <v>1472</v>
      </c>
      <c r="B69" s="7" t="s">
        <v>51</v>
      </c>
      <c r="C69" s="7" t="s">
        <v>50</v>
      </c>
      <c r="D69" s="7" t="s">
        <v>32</v>
      </c>
      <c r="E69" s="7" t="s">
        <v>49</v>
      </c>
      <c r="F69" s="24">
        <v>500</v>
      </c>
      <c r="G69" s="24">
        <v>700</v>
      </c>
      <c r="H69" s="55">
        <v>2158000</v>
      </c>
      <c r="I69" s="55">
        <v>4158000</v>
      </c>
      <c r="J69" s="55">
        <v>2000000</v>
      </c>
      <c r="K69" s="55">
        <v>1000000</v>
      </c>
      <c r="L69" s="56">
        <v>1000000</v>
      </c>
    </row>
    <row r="70" spans="1:12" s="3" customFormat="1" ht="51" customHeight="1">
      <c r="A70" s="35" t="s">
        <v>1473</v>
      </c>
      <c r="B70" s="7" t="s">
        <v>56</v>
      </c>
      <c r="C70" s="7" t="s">
        <v>1321</v>
      </c>
      <c r="D70" s="7" t="s">
        <v>55</v>
      </c>
      <c r="E70" s="7" t="s">
        <v>54</v>
      </c>
      <c r="F70" s="24">
        <v>1500</v>
      </c>
      <c r="G70" s="24">
        <v>117</v>
      </c>
      <c r="H70" s="55">
        <v>279000</v>
      </c>
      <c r="I70" s="55">
        <v>787000</v>
      </c>
      <c r="J70" s="55">
        <v>508000</v>
      </c>
      <c r="K70" s="55">
        <v>300000</v>
      </c>
      <c r="L70" s="56">
        <v>300000</v>
      </c>
    </row>
    <row r="71" spans="1:12" s="3" customFormat="1" ht="66" customHeight="1">
      <c r="A71" s="35" t="s">
        <v>1474</v>
      </c>
      <c r="B71" s="7" t="s">
        <v>52</v>
      </c>
      <c r="C71" s="7" t="s">
        <v>1322</v>
      </c>
      <c r="D71" s="7" t="s">
        <v>39</v>
      </c>
      <c r="E71" s="7" t="s">
        <v>1323</v>
      </c>
      <c r="F71" s="24">
        <v>80</v>
      </c>
      <c r="G71" s="24">
        <v>80</v>
      </c>
      <c r="H71" s="55">
        <v>227750</v>
      </c>
      <c r="I71" s="55">
        <v>758750</v>
      </c>
      <c r="J71" s="55">
        <v>531000</v>
      </c>
      <c r="K71" s="55">
        <v>200000</v>
      </c>
      <c r="L71" s="56">
        <v>200000</v>
      </c>
    </row>
    <row r="72" spans="1:12" s="3" customFormat="1" ht="66" customHeight="1">
      <c r="A72" s="35" t="s">
        <v>1475</v>
      </c>
      <c r="B72" s="7" t="s">
        <v>53</v>
      </c>
      <c r="C72" s="7" t="s">
        <v>1322</v>
      </c>
      <c r="D72" s="7" t="s">
        <v>39</v>
      </c>
      <c r="E72" s="7" t="s">
        <v>1324</v>
      </c>
      <c r="F72" s="24">
        <v>960</v>
      </c>
      <c r="G72" s="24">
        <v>100</v>
      </c>
      <c r="H72" s="55">
        <v>321430</v>
      </c>
      <c r="I72" s="55">
        <v>1071430</v>
      </c>
      <c r="J72" s="55">
        <v>750000</v>
      </c>
      <c r="K72" s="55">
        <v>200000</v>
      </c>
      <c r="L72" s="56">
        <v>200000</v>
      </c>
    </row>
    <row r="73" spans="1:12" s="3" customFormat="1" ht="51" customHeight="1">
      <c r="A73" s="35" t="s">
        <v>1476</v>
      </c>
      <c r="B73" s="7" t="s">
        <v>938</v>
      </c>
      <c r="C73" s="9" t="s">
        <v>1360</v>
      </c>
      <c r="D73" s="7" t="s">
        <v>32</v>
      </c>
      <c r="E73" s="7" t="s">
        <v>937</v>
      </c>
      <c r="F73" s="24">
        <v>50</v>
      </c>
      <c r="G73" s="24">
        <v>0</v>
      </c>
      <c r="H73" s="55">
        <v>150000</v>
      </c>
      <c r="I73" s="55">
        <v>500000</v>
      </c>
      <c r="J73" s="55">
        <v>350000</v>
      </c>
      <c r="K73" s="55">
        <v>100000</v>
      </c>
      <c r="L73" s="56">
        <v>100000</v>
      </c>
    </row>
    <row r="74" spans="1:12" s="3" customFormat="1" ht="51" customHeight="1">
      <c r="A74" s="35" t="s">
        <v>1477</v>
      </c>
      <c r="B74" s="7" t="s">
        <v>488</v>
      </c>
      <c r="C74" s="7" t="s">
        <v>1315</v>
      </c>
      <c r="D74" s="7" t="s">
        <v>44</v>
      </c>
      <c r="E74" s="7" t="s">
        <v>1316</v>
      </c>
      <c r="F74" s="24">
        <v>200</v>
      </c>
      <c r="G74" s="24">
        <v>150</v>
      </c>
      <c r="H74" s="55">
        <v>208000</v>
      </c>
      <c r="I74" s="55">
        <v>686000</v>
      </c>
      <c r="J74" s="55">
        <v>478000</v>
      </c>
      <c r="K74" s="55">
        <v>250000</v>
      </c>
      <c r="L74" s="56">
        <v>250000</v>
      </c>
    </row>
    <row r="75" spans="1:12" s="3" customFormat="1" ht="51" customHeight="1">
      <c r="A75" s="35" t="s">
        <v>1478</v>
      </c>
      <c r="B75" s="7" t="s">
        <v>498</v>
      </c>
      <c r="C75" s="7" t="s">
        <v>1171</v>
      </c>
      <c r="D75" s="7" t="s">
        <v>19</v>
      </c>
      <c r="E75" s="7" t="s">
        <v>1389</v>
      </c>
      <c r="F75" s="24">
        <v>911</v>
      </c>
      <c r="G75" s="24">
        <v>0</v>
      </c>
      <c r="H75" s="55">
        <v>99000</v>
      </c>
      <c r="I75" s="55">
        <v>330000</v>
      </c>
      <c r="J75" s="55">
        <v>231000</v>
      </c>
      <c r="K75" s="55">
        <v>100000</v>
      </c>
      <c r="L75" s="56">
        <v>100000</v>
      </c>
    </row>
    <row r="76" spans="1:12" s="3" customFormat="1" ht="51" customHeight="1">
      <c r="A76" s="35" t="s">
        <v>1479</v>
      </c>
      <c r="B76" s="7" t="s">
        <v>985</v>
      </c>
      <c r="C76" s="7" t="s">
        <v>984</v>
      </c>
      <c r="D76" s="7" t="s">
        <v>32</v>
      </c>
      <c r="E76" s="7" t="s">
        <v>1082</v>
      </c>
      <c r="F76" s="24">
        <v>150</v>
      </c>
      <c r="G76" s="24">
        <v>126</v>
      </c>
      <c r="H76" s="55">
        <v>261000</v>
      </c>
      <c r="I76" s="55">
        <v>856000</v>
      </c>
      <c r="J76" s="55">
        <v>595000</v>
      </c>
      <c r="K76" s="55">
        <v>300000</v>
      </c>
      <c r="L76" s="56">
        <v>300000</v>
      </c>
    </row>
    <row r="77" spans="1:12" s="3" customFormat="1" ht="51" customHeight="1">
      <c r="A77" s="35" t="s">
        <v>1480</v>
      </c>
      <c r="B77" s="7" t="s">
        <v>723</v>
      </c>
      <c r="C77" s="7" t="s">
        <v>700</v>
      </c>
      <c r="D77" s="7" t="s">
        <v>32</v>
      </c>
      <c r="E77" s="7" t="s">
        <v>722</v>
      </c>
      <c r="F77" s="24">
        <v>20</v>
      </c>
      <c r="G77" s="24">
        <v>90</v>
      </c>
      <c r="H77" s="55">
        <v>480000</v>
      </c>
      <c r="I77" s="55">
        <v>1480000</v>
      </c>
      <c r="J77" s="55">
        <v>1000000</v>
      </c>
      <c r="K77" s="55">
        <v>200000</v>
      </c>
      <c r="L77" s="56">
        <v>200000</v>
      </c>
    </row>
    <row r="78" spans="1:12" s="3" customFormat="1" ht="51" customHeight="1">
      <c r="A78" s="35" t="s">
        <v>1481</v>
      </c>
      <c r="B78" s="7" t="s">
        <v>831</v>
      </c>
      <c r="C78" s="7" t="s">
        <v>830</v>
      </c>
      <c r="D78" s="7" t="s">
        <v>517</v>
      </c>
      <c r="E78" s="7" t="s">
        <v>829</v>
      </c>
      <c r="F78" s="24">
        <v>350</v>
      </c>
      <c r="G78" s="24">
        <v>15</v>
      </c>
      <c r="H78" s="55">
        <v>595000</v>
      </c>
      <c r="I78" s="55">
        <v>1345000</v>
      </c>
      <c r="J78" s="55">
        <v>750000</v>
      </c>
      <c r="K78" s="55">
        <v>400000</v>
      </c>
      <c r="L78" s="56">
        <v>400000</v>
      </c>
    </row>
    <row r="79" spans="1:12" s="3" customFormat="1" ht="51" customHeight="1">
      <c r="A79" s="35" t="s">
        <v>1482</v>
      </c>
      <c r="B79" s="7" t="s">
        <v>501</v>
      </c>
      <c r="C79" s="7" t="s">
        <v>500</v>
      </c>
      <c r="D79" s="7" t="s">
        <v>44</v>
      </c>
      <c r="E79" s="7" t="s">
        <v>499</v>
      </c>
      <c r="F79" s="24">
        <v>19</v>
      </c>
      <c r="G79" s="24">
        <v>0</v>
      </c>
      <c r="H79" s="55">
        <v>244100</v>
      </c>
      <c r="I79" s="55">
        <v>493450</v>
      </c>
      <c r="J79" s="55">
        <v>249350</v>
      </c>
      <c r="K79" s="55">
        <v>100000</v>
      </c>
      <c r="L79" s="56">
        <v>100000</v>
      </c>
    </row>
    <row r="80" spans="1:12" s="3" customFormat="1" ht="51" customHeight="1">
      <c r="A80" s="35" t="s">
        <v>1483</v>
      </c>
      <c r="B80" s="7" t="s">
        <v>628</v>
      </c>
      <c r="C80" s="7" t="s">
        <v>627</v>
      </c>
      <c r="D80" s="7" t="s">
        <v>19</v>
      </c>
      <c r="E80" s="7" t="s">
        <v>626</v>
      </c>
      <c r="F80" s="24">
        <v>1300</v>
      </c>
      <c r="G80" s="24">
        <v>0</v>
      </c>
      <c r="H80" s="55">
        <v>1800000</v>
      </c>
      <c r="I80" s="55">
        <v>3300000</v>
      </c>
      <c r="J80" s="55">
        <v>1500000</v>
      </c>
      <c r="K80" s="55">
        <v>1000000</v>
      </c>
      <c r="L80" s="56">
        <v>1000000</v>
      </c>
    </row>
    <row r="81" spans="1:12" s="3" customFormat="1" ht="51" customHeight="1">
      <c r="A81" s="35" t="s">
        <v>1484</v>
      </c>
      <c r="B81" s="7" t="s">
        <v>1538</v>
      </c>
      <c r="C81" s="7" t="s">
        <v>524</v>
      </c>
      <c r="D81" s="7" t="s">
        <v>19</v>
      </c>
      <c r="E81" s="7" t="s">
        <v>523</v>
      </c>
      <c r="F81" s="24">
        <v>2000</v>
      </c>
      <c r="G81" s="24">
        <v>0</v>
      </c>
      <c r="H81" s="55">
        <v>345000</v>
      </c>
      <c r="I81" s="55">
        <v>1145000</v>
      </c>
      <c r="J81" s="55">
        <v>800000</v>
      </c>
      <c r="K81" s="55">
        <v>400000</v>
      </c>
      <c r="L81" s="56">
        <v>400000</v>
      </c>
    </row>
    <row r="82" spans="1:12" s="3" customFormat="1" ht="66" customHeight="1">
      <c r="A82" s="35" t="s">
        <v>1485</v>
      </c>
      <c r="B82" s="7" t="s">
        <v>607</v>
      </c>
      <c r="C82" s="7" t="s">
        <v>606</v>
      </c>
      <c r="D82" s="7" t="s">
        <v>39</v>
      </c>
      <c r="E82" s="7" t="s">
        <v>605</v>
      </c>
      <c r="F82" s="24">
        <v>40</v>
      </c>
      <c r="G82" s="24">
        <v>150</v>
      </c>
      <c r="H82" s="55">
        <v>300000</v>
      </c>
      <c r="I82" s="55">
        <v>600000</v>
      </c>
      <c r="J82" s="55">
        <v>300000</v>
      </c>
      <c r="K82" s="55">
        <v>150000</v>
      </c>
      <c r="L82" s="56">
        <v>150000</v>
      </c>
    </row>
    <row r="83" spans="1:12" s="3" customFormat="1" ht="51" customHeight="1">
      <c r="A83" s="35" t="s">
        <v>1486</v>
      </c>
      <c r="B83" s="7" t="s">
        <v>45</v>
      </c>
      <c r="C83" s="7" t="s">
        <v>43</v>
      </c>
      <c r="D83" s="7" t="s">
        <v>44</v>
      </c>
      <c r="E83" s="7" t="s">
        <v>42</v>
      </c>
      <c r="F83" s="24">
        <v>1</v>
      </c>
      <c r="G83" s="24">
        <v>70</v>
      </c>
      <c r="H83" s="55">
        <v>1100000</v>
      </c>
      <c r="I83" s="55">
        <v>1700000</v>
      </c>
      <c r="J83" s="55">
        <v>600000</v>
      </c>
      <c r="K83" s="55">
        <v>400000</v>
      </c>
      <c r="L83" s="56">
        <v>400000</v>
      </c>
    </row>
    <row r="84" spans="1:12" s="3" customFormat="1" ht="51" customHeight="1">
      <c r="A84" s="35" t="s">
        <v>1487</v>
      </c>
      <c r="B84" s="7" t="s">
        <v>478</v>
      </c>
      <c r="C84" s="7" t="s">
        <v>1409</v>
      </c>
      <c r="D84" s="7" t="s">
        <v>44</v>
      </c>
      <c r="E84" s="7" t="s">
        <v>1293</v>
      </c>
      <c r="F84" s="24">
        <v>34</v>
      </c>
      <c r="G84" s="24">
        <v>115</v>
      </c>
      <c r="H84" s="55">
        <v>165750</v>
      </c>
      <c r="I84" s="55">
        <v>552500</v>
      </c>
      <c r="J84" s="55">
        <v>386750</v>
      </c>
      <c r="K84" s="55">
        <v>150000</v>
      </c>
      <c r="L84" s="56">
        <v>150000</v>
      </c>
    </row>
    <row r="85" spans="1:12" s="3" customFormat="1" ht="51" customHeight="1">
      <c r="A85" s="35" t="s">
        <v>1488</v>
      </c>
      <c r="B85" s="7" t="s">
        <v>253</v>
      </c>
      <c r="C85" s="7" t="s">
        <v>244</v>
      </c>
      <c r="D85" s="7" t="s">
        <v>19</v>
      </c>
      <c r="E85" s="7" t="s">
        <v>1288</v>
      </c>
      <c r="F85" s="24">
        <v>400</v>
      </c>
      <c r="G85" s="24">
        <v>0</v>
      </c>
      <c r="H85" s="55">
        <v>70000</v>
      </c>
      <c r="I85" s="55">
        <v>215000</v>
      </c>
      <c r="J85" s="55">
        <v>145000</v>
      </c>
      <c r="K85" s="55">
        <v>100000</v>
      </c>
      <c r="L85" s="56">
        <v>100000</v>
      </c>
    </row>
    <row r="86" spans="1:12" s="3" customFormat="1" ht="66" customHeight="1">
      <c r="A86" s="35" t="s">
        <v>1489</v>
      </c>
      <c r="B86" s="7" t="s">
        <v>138</v>
      </c>
      <c r="C86" s="7" t="s">
        <v>1279</v>
      </c>
      <c r="D86" s="7" t="s">
        <v>39</v>
      </c>
      <c r="E86" s="7" t="s">
        <v>137</v>
      </c>
      <c r="F86" s="24">
        <v>160</v>
      </c>
      <c r="G86" s="24">
        <v>40</v>
      </c>
      <c r="H86" s="55">
        <v>85000</v>
      </c>
      <c r="I86" s="55">
        <v>235000</v>
      </c>
      <c r="J86" s="55">
        <v>150000</v>
      </c>
      <c r="K86" s="55">
        <v>100000</v>
      </c>
      <c r="L86" s="56">
        <v>100000</v>
      </c>
    </row>
    <row r="87" spans="1:12" s="3" customFormat="1" ht="66" customHeight="1">
      <c r="A87" s="35" t="s">
        <v>1490</v>
      </c>
      <c r="B87" s="7" t="s">
        <v>621</v>
      </c>
      <c r="C87" s="7" t="s">
        <v>618</v>
      </c>
      <c r="D87" s="7" t="s">
        <v>39</v>
      </c>
      <c r="E87" s="7" t="s">
        <v>620</v>
      </c>
      <c r="F87" s="24">
        <v>350</v>
      </c>
      <c r="G87" s="24">
        <v>0</v>
      </c>
      <c r="H87" s="55">
        <v>90000</v>
      </c>
      <c r="I87" s="55">
        <v>290000</v>
      </c>
      <c r="J87" s="55">
        <v>200000</v>
      </c>
      <c r="K87" s="55">
        <v>100000</v>
      </c>
      <c r="L87" s="56">
        <v>100000</v>
      </c>
    </row>
    <row r="88" spans="1:12" s="3" customFormat="1" ht="51" customHeight="1">
      <c r="A88" s="35" t="s">
        <v>1491</v>
      </c>
      <c r="B88" s="7" t="s">
        <v>518</v>
      </c>
      <c r="C88" s="7" t="s">
        <v>1357</v>
      </c>
      <c r="D88" s="7" t="s">
        <v>517</v>
      </c>
      <c r="E88" s="7" t="s">
        <v>1358</v>
      </c>
      <c r="F88" s="24">
        <v>150</v>
      </c>
      <c r="G88" s="24">
        <v>27</v>
      </c>
      <c r="H88" s="55">
        <v>198000</v>
      </c>
      <c r="I88" s="55">
        <v>396000</v>
      </c>
      <c r="J88" s="55">
        <v>198000</v>
      </c>
      <c r="K88" s="55">
        <v>150000</v>
      </c>
      <c r="L88" s="56">
        <v>150000</v>
      </c>
    </row>
    <row r="89" spans="1:12" s="3" customFormat="1" ht="51" customHeight="1">
      <c r="A89" s="35" t="s">
        <v>1492</v>
      </c>
      <c r="B89" s="7" t="s">
        <v>781</v>
      </c>
      <c r="C89" s="7" t="s">
        <v>780</v>
      </c>
      <c r="D89" s="7" t="s">
        <v>13</v>
      </c>
      <c r="E89" s="7" t="s">
        <v>1353</v>
      </c>
      <c r="F89" s="24">
        <v>3</v>
      </c>
      <c r="G89" s="24">
        <v>80</v>
      </c>
      <c r="H89" s="55">
        <v>1200000</v>
      </c>
      <c r="I89" s="55">
        <v>2000000</v>
      </c>
      <c r="J89" s="55">
        <v>800000</v>
      </c>
      <c r="K89" s="55">
        <v>400000</v>
      </c>
      <c r="L89" s="56">
        <v>400000</v>
      </c>
    </row>
    <row r="90" spans="1:12" s="3" customFormat="1" ht="51" customHeight="1">
      <c r="A90" s="35" t="s">
        <v>1493</v>
      </c>
      <c r="B90" s="7" t="s">
        <v>265</v>
      </c>
      <c r="C90" s="7" t="s">
        <v>264</v>
      </c>
      <c r="D90" s="7" t="s">
        <v>19</v>
      </c>
      <c r="E90" s="7" t="s">
        <v>1352</v>
      </c>
      <c r="F90" s="24">
        <v>140</v>
      </c>
      <c r="G90" s="24">
        <v>81</v>
      </c>
      <c r="H90" s="55">
        <v>269800</v>
      </c>
      <c r="I90" s="55">
        <v>779800</v>
      </c>
      <c r="J90" s="55">
        <v>510000</v>
      </c>
      <c r="K90" s="55">
        <v>300000</v>
      </c>
      <c r="L90" s="56">
        <v>300000</v>
      </c>
    </row>
    <row r="91" spans="1:12" s="3" customFormat="1" ht="51" customHeight="1">
      <c r="A91" s="35" t="s">
        <v>1494</v>
      </c>
      <c r="B91" s="7" t="s">
        <v>336</v>
      </c>
      <c r="C91" s="7" t="s">
        <v>331</v>
      </c>
      <c r="D91" s="7" t="s">
        <v>210</v>
      </c>
      <c r="E91" s="7" t="s">
        <v>1185</v>
      </c>
      <c r="F91" s="24">
        <v>40</v>
      </c>
      <c r="G91" s="24">
        <v>0</v>
      </c>
      <c r="H91" s="55">
        <v>75000</v>
      </c>
      <c r="I91" s="55">
        <v>250000</v>
      </c>
      <c r="J91" s="55">
        <v>175000</v>
      </c>
      <c r="K91" s="55">
        <v>150000</v>
      </c>
      <c r="L91" s="56">
        <v>150000</v>
      </c>
    </row>
    <row r="92" spans="1:12" s="3" customFormat="1" ht="66" customHeight="1">
      <c r="A92" s="35" t="s">
        <v>1495</v>
      </c>
      <c r="B92" s="7" t="s">
        <v>577</v>
      </c>
      <c r="C92" s="9" t="s">
        <v>1184</v>
      </c>
      <c r="D92" s="7" t="s">
        <v>39</v>
      </c>
      <c r="E92" s="7" t="s">
        <v>576</v>
      </c>
      <c r="F92" s="24">
        <v>1500</v>
      </c>
      <c r="G92" s="24">
        <v>714</v>
      </c>
      <c r="H92" s="55">
        <v>683898</v>
      </c>
      <c r="I92" s="55">
        <v>1169898</v>
      </c>
      <c r="J92" s="55">
        <v>486000</v>
      </c>
      <c r="K92" s="55">
        <v>300000</v>
      </c>
      <c r="L92" s="56">
        <v>300000</v>
      </c>
    </row>
    <row r="93" spans="1:12" ht="51" customHeight="1">
      <c r="A93" s="35" t="s">
        <v>1496</v>
      </c>
      <c r="B93" s="7" t="s">
        <v>65</v>
      </c>
      <c r="C93" s="7" t="s">
        <v>64</v>
      </c>
      <c r="D93" s="7" t="s">
        <v>19</v>
      </c>
      <c r="E93" s="7" t="s">
        <v>63</v>
      </c>
      <c r="F93" s="24">
        <v>120</v>
      </c>
      <c r="G93" s="24">
        <v>840</v>
      </c>
      <c r="H93" s="55">
        <v>991250</v>
      </c>
      <c r="I93" s="55">
        <v>2331250</v>
      </c>
      <c r="J93" s="55">
        <v>1340000</v>
      </c>
      <c r="K93" s="55">
        <v>500000</v>
      </c>
      <c r="L93" s="56">
        <v>500000</v>
      </c>
    </row>
    <row r="94" spans="1:12" s="3" customFormat="1" ht="51" customHeight="1">
      <c r="A94" s="35" t="s">
        <v>1497</v>
      </c>
      <c r="B94" s="7" t="s">
        <v>565</v>
      </c>
      <c r="C94" s="7" t="s">
        <v>559</v>
      </c>
      <c r="D94" s="7" t="s">
        <v>44</v>
      </c>
      <c r="E94" s="7" t="s">
        <v>564</v>
      </c>
      <c r="F94" s="24">
        <v>500</v>
      </c>
      <c r="G94" s="24">
        <v>0</v>
      </c>
      <c r="H94" s="55">
        <v>210000</v>
      </c>
      <c r="I94" s="55">
        <v>680000</v>
      </c>
      <c r="J94" s="55">
        <v>470000</v>
      </c>
      <c r="K94" s="55">
        <v>100000</v>
      </c>
      <c r="L94" s="56">
        <v>100000</v>
      </c>
    </row>
    <row r="95" spans="1:12" s="3" customFormat="1" ht="66" customHeight="1">
      <c r="A95" s="35" t="s">
        <v>1498</v>
      </c>
      <c r="B95" s="7" t="s">
        <v>539</v>
      </c>
      <c r="C95" s="7" t="s">
        <v>538</v>
      </c>
      <c r="D95" s="7" t="s">
        <v>39</v>
      </c>
      <c r="E95" s="7" t="s">
        <v>537</v>
      </c>
      <c r="F95" s="24">
        <v>800</v>
      </c>
      <c r="G95" s="24">
        <v>50</v>
      </c>
      <c r="H95" s="55">
        <v>202500</v>
      </c>
      <c r="I95" s="55">
        <v>602500</v>
      </c>
      <c r="J95" s="55">
        <v>400000</v>
      </c>
      <c r="K95" s="55">
        <v>250000</v>
      </c>
      <c r="L95" s="56">
        <v>250000</v>
      </c>
    </row>
    <row r="96" spans="1:12" s="3" customFormat="1" ht="66" customHeight="1">
      <c r="A96" s="35" t="s">
        <v>1499</v>
      </c>
      <c r="B96" s="7" t="s">
        <v>779</v>
      </c>
      <c r="C96" s="7" t="s">
        <v>777</v>
      </c>
      <c r="D96" s="7" t="s">
        <v>39</v>
      </c>
      <c r="E96" s="7" t="s">
        <v>1161</v>
      </c>
      <c r="F96" s="24">
        <v>450</v>
      </c>
      <c r="G96" s="24">
        <v>18</v>
      </c>
      <c r="H96" s="55">
        <v>132000</v>
      </c>
      <c r="I96" s="55">
        <v>432000</v>
      </c>
      <c r="J96" s="55">
        <v>300000</v>
      </c>
      <c r="K96" s="55">
        <v>200000</v>
      </c>
      <c r="L96" s="56">
        <v>200000</v>
      </c>
    </row>
    <row r="97" spans="1:12" s="3" customFormat="1" ht="51" customHeight="1">
      <c r="A97" s="35" t="s">
        <v>1500</v>
      </c>
      <c r="B97" s="7" t="s">
        <v>783</v>
      </c>
      <c r="C97" s="7" t="s">
        <v>777</v>
      </c>
      <c r="D97" s="7" t="s">
        <v>129</v>
      </c>
      <c r="E97" s="7" t="s">
        <v>782</v>
      </c>
      <c r="F97" s="24">
        <v>1500</v>
      </c>
      <c r="G97" s="24">
        <v>52</v>
      </c>
      <c r="H97" s="55">
        <v>285000</v>
      </c>
      <c r="I97" s="55">
        <v>945000</v>
      </c>
      <c r="J97" s="55">
        <v>660000</v>
      </c>
      <c r="K97" s="55">
        <v>300000</v>
      </c>
      <c r="L97" s="56">
        <v>300000</v>
      </c>
    </row>
    <row r="98" spans="1:12" s="3" customFormat="1" ht="51" customHeight="1">
      <c r="A98" s="35" t="s">
        <v>1501</v>
      </c>
      <c r="B98" s="7" t="s">
        <v>785</v>
      </c>
      <c r="C98" s="7" t="s">
        <v>777</v>
      </c>
      <c r="D98" s="7" t="s">
        <v>129</v>
      </c>
      <c r="E98" s="7" t="s">
        <v>784</v>
      </c>
      <c r="F98" s="24">
        <v>350</v>
      </c>
      <c r="G98" s="24">
        <v>20</v>
      </c>
      <c r="H98" s="55">
        <v>176000</v>
      </c>
      <c r="I98" s="55">
        <v>576000</v>
      </c>
      <c r="J98" s="55">
        <v>400000</v>
      </c>
      <c r="K98" s="55">
        <v>300000</v>
      </c>
      <c r="L98" s="56">
        <v>300000</v>
      </c>
    </row>
    <row r="99" spans="1:12" s="3" customFormat="1" ht="51" customHeight="1">
      <c r="A99" s="36" t="s">
        <v>1502</v>
      </c>
      <c r="B99" s="10" t="s">
        <v>270</v>
      </c>
      <c r="C99" s="10" t="s">
        <v>269</v>
      </c>
      <c r="D99" s="10" t="s">
        <v>44</v>
      </c>
      <c r="E99" s="10" t="s">
        <v>268</v>
      </c>
      <c r="F99" s="25">
        <v>600</v>
      </c>
      <c r="G99" s="25">
        <v>200</v>
      </c>
      <c r="H99" s="57">
        <v>1700000</v>
      </c>
      <c r="I99" s="57">
        <v>2500000</v>
      </c>
      <c r="J99" s="57">
        <v>800000</v>
      </c>
      <c r="K99" s="57" t="s">
        <v>1394</v>
      </c>
      <c r="L99" s="58" t="s">
        <v>1394</v>
      </c>
    </row>
    <row r="100" spans="1:12" s="3" customFormat="1" ht="66" customHeight="1">
      <c r="A100" s="35" t="s">
        <v>1503</v>
      </c>
      <c r="B100" s="7" t="s">
        <v>455</v>
      </c>
      <c r="C100" s="7" t="s">
        <v>454</v>
      </c>
      <c r="D100" s="7" t="s">
        <v>39</v>
      </c>
      <c r="E100" s="7" t="s">
        <v>453</v>
      </c>
      <c r="F100" s="24">
        <v>300</v>
      </c>
      <c r="G100" s="24">
        <v>0</v>
      </c>
      <c r="H100" s="55">
        <v>216000</v>
      </c>
      <c r="I100" s="55">
        <v>720000</v>
      </c>
      <c r="J100" s="55">
        <v>504000</v>
      </c>
      <c r="K100" s="55">
        <v>0</v>
      </c>
      <c r="L100" s="56">
        <v>0</v>
      </c>
    </row>
    <row r="101" spans="1:12" s="3" customFormat="1" ht="51" customHeight="1">
      <c r="A101" s="35" t="s">
        <v>1504</v>
      </c>
      <c r="B101" s="7" t="s">
        <v>921</v>
      </c>
      <c r="C101" s="7" t="s">
        <v>920</v>
      </c>
      <c r="D101" s="7" t="s">
        <v>44</v>
      </c>
      <c r="E101" s="7" t="s">
        <v>919</v>
      </c>
      <c r="F101" s="24">
        <v>100</v>
      </c>
      <c r="G101" s="24">
        <v>0</v>
      </c>
      <c r="H101" s="55">
        <v>51200</v>
      </c>
      <c r="I101" s="55">
        <v>163200</v>
      </c>
      <c r="J101" s="55">
        <v>112000</v>
      </c>
      <c r="K101" s="55">
        <v>110000</v>
      </c>
      <c r="L101" s="56">
        <v>110000</v>
      </c>
    </row>
    <row r="102" spans="1:12" s="3" customFormat="1" ht="51" customHeight="1">
      <c r="A102" s="35" t="s">
        <v>1505</v>
      </c>
      <c r="B102" s="7" t="s">
        <v>291</v>
      </c>
      <c r="C102" s="7" t="s">
        <v>290</v>
      </c>
      <c r="D102" s="7" t="s">
        <v>44</v>
      </c>
      <c r="E102" s="7" t="s">
        <v>1172</v>
      </c>
      <c r="F102" s="24">
        <v>55</v>
      </c>
      <c r="G102" s="24">
        <v>0</v>
      </c>
      <c r="H102" s="55">
        <v>550000</v>
      </c>
      <c r="I102" s="55">
        <v>950000</v>
      </c>
      <c r="J102" s="55">
        <v>400000</v>
      </c>
      <c r="K102" s="55">
        <v>100000</v>
      </c>
      <c r="L102" s="56">
        <v>100000</v>
      </c>
    </row>
    <row r="103" spans="1:12" s="3" customFormat="1" ht="51" customHeight="1">
      <c r="A103" s="35" t="s">
        <v>1506</v>
      </c>
      <c r="B103" s="7" t="s">
        <v>114</v>
      </c>
      <c r="C103" s="7" t="s">
        <v>111</v>
      </c>
      <c r="D103" s="7" t="s">
        <v>44</v>
      </c>
      <c r="E103" s="7" t="s">
        <v>113</v>
      </c>
      <c r="F103" s="24">
        <v>355</v>
      </c>
      <c r="G103" s="24">
        <v>28</v>
      </c>
      <c r="H103" s="55">
        <v>56000</v>
      </c>
      <c r="I103" s="55">
        <v>166000</v>
      </c>
      <c r="J103" s="55">
        <v>110000</v>
      </c>
      <c r="K103" s="55">
        <v>80000</v>
      </c>
      <c r="L103" s="56">
        <v>80000</v>
      </c>
    </row>
    <row r="104" spans="1:12" s="3" customFormat="1" ht="51" customHeight="1">
      <c r="A104" s="35" t="s">
        <v>1507</v>
      </c>
      <c r="B104" s="7" t="s">
        <v>123</v>
      </c>
      <c r="C104" s="7" t="s">
        <v>111</v>
      </c>
      <c r="D104" s="7" t="s">
        <v>44</v>
      </c>
      <c r="E104" s="7" t="s">
        <v>122</v>
      </c>
      <c r="F104" s="24">
        <v>300</v>
      </c>
      <c r="G104" s="24">
        <v>150</v>
      </c>
      <c r="H104" s="55">
        <v>300000</v>
      </c>
      <c r="I104" s="55">
        <v>1000000</v>
      </c>
      <c r="J104" s="55">
        <v>700000</v>
      </c>
      <c r="K104" s="55">
        <v>150000</v>
      </c>
      <c r="L104" s="56">
        <v>150000</v>
      </c>
    </row>
    <row r="105" spans="1:12" ht="51" customHeight="1">
      <c r="A105" s="35" t="s">
        <v>1508</v>
      </c>
      <c r="B105" s="7" t="s">
        <v>468</v>
      </c>
      <c r="C105" s="7" t="s">
        <v>451</v>
      </c>
      <c r="D105" s="7" t="s">
        <v>210</v>
      </c>
      <c r="E105" s="7" t="s">
        <v>467</v>
      </c>
      <c r="F105" s="24">
        <v>80</v>
      </c>
      <c r="G105" s="24">
        <v>63</v>
      </c>
      <c r="H105" s="55">
        <v>126000</v>
      </c>
      <c r="I105" s="55">
        <v>420000</v>
      </c>
      <c r="J105" s="55">
        <v>294000</v>
      </c>
      <c r="K105" s="55">
        <v>290000</v>
      </c>
      <c r="L105" s="56">
        <v>290000</v>
      </c>
    </row>
    <row r="106" spans="1:12" ht="51" customHeight="1">
      <c r="A106" s="35" t="s">
        <v>1509</v>
      </c>
      <c r="B106" s="7" t="s">
        <v>794</v>
      </c>
      <c r="C106" s="9" t="s">
        <v>1164</v>
      </c>
      <c r="D106" s="7" t="s">
        <v>210</v>
      </c>
      <c r="E106" s="7" t="s">
        <v>793</v>
      </c>
      <c r="F106" s="24">
        <v>60</v>
      </c>
      <c r="G106" s="24">
        <v>0</v>
      </c>
      <c r="H106" s="55">
        <v>27000</v>
      </c>
      <c r="I106" s="55">
        <v>87000</v>
      </c>
      <c r="J106" s="55">
        <v>60000</v>
      </c>
      <c r="K106" s="55">
        <v>60000</v>
      </c>
      <c r="L106" s="56">
        <v>60000</v>
      </c>
    </row>
    <row r="107" spans="1:12" s="3" customFormat="1" ht="51" customHeight="1">
      <c r="A107" s="35" t="s">
        <v>1510</v>
      </c>
      <c r="B107" s="7" t="s">
        <v>1035</v>
      </c>
      <c r="C107" s="7" t="s">
        <v>1029</v>
      </c>
      <c r="D107" s="7" t="s">
        <v>210</v>
      </c>
      <c r="E107" s="7" t="s">
        <v>1062</v>
      </c>
      <c r="F107" s="24">
        <v>1000</v>
      </c>
      <c r="G107" s="24">
        <v>30</v>
      </c>
      <c r="H107" s="55">
        <v>87000</v>
      </c>
      <c r="I107" s="55">
        <v>287000</v>
      </c>
      <c r="J107" s="55">
        <v>200000</v>
      </c>
      <c r="K107" s="55">
        <v>200000</v>
      </c>
      <c r="L107" s="56">
        <v>200000</v>
      </c>
    </row>
    <row r="108" spans="1:12" s="3" customFormat="1" ht="51" customHeight="1">
      <c r="A108" s="35" t="s">
        <v>1511</v>
      </c>
      <c r="B108" s="7" t="s">
        <v>615</v>
      </c>
      <c r="C108" s="7" t="s">
        <v>609</v>
      </c>
      <c r="D108" s="7" t="s">
        <v>210</v>
      </c>
      <c r="E108" s="7" t="s">
        <v>1169</v>
      </c>
      <c r="F108" s="24">
        <v>30</v>
      </c>
      <c r="G108" s="24">
        <v>30</v>
      </c>
      <c r="H108" s="55">
        <v>80000</v>
      </c>
      <c r="I108" s="55">
        <v>180000</v>
      </c>
      <c r="J108" s="55">
        <v>100000</v>
      </c>
      <c r="K108" s="55">
        <v>100000</v>
      </c>
      <c r="L108" s="56">
        <v>100000</v>
      </c>
    </row>
    <row r="109" spans="1:12" s="3" customFormat="1" ht="51" customHeight="1">
      <c r="A109" s="35" t="s">
        <v>1512</v>
      </c>
      <c r="B109" s="7" t="s">
        <v>693</v>
      </c>
      <c r="C109" s="7" t="s">
        <v>692</v>
      </c>
      <c r="D109" s="7" t="s">
        <v>19</v>
      </c>
      <c r="E109" s="7" t="s">
        <v>691</v>
      </c>
      <c r="F109" s="24">
        <v>325</v>
      </c>
      <c r="G109" s="24">
        <v>90</v>
      </c>
      <c r="H109" s="55">
        <v>1807100</v>
      </c>
      <c r="I109" s="55">
        <v>2307100</v>
      </c>
      <c r="J109" s="55">
        <v>500000</v>
      </c>
      <c r="K109" s="55">
        <v>250000</v>
      </c>
      <c r="L109" s="56">
        <v>250000</v>
      </c>
    </row>
    <row r="110" spans="1:12" s="3" customFormat="1" ht="51" customHeight="1">
      <c r="A110" s="35" t="s">
        <v>1513</v>
      </c>
      <c r="B110" s="7" t="s">
        <v>14</v>
      </c>
      <c r="C110" s="7" t="s">
        <v>11</v>
      </c>
      <c r="D110" s="7" t="s">
        <v>13</v>
      </c>
      <c r="E110" s="7" t="s">
        <v>1537</v>
      </c>
      <c r="F110" s="24">
        <v>3</v>
      </c>
      <c r="G110" s="24">
        <v>360</v>
      </c>
      <c r="H110" s="55">
        <v>1555000</v>
      </c>
      <c r="I110" s="55">
        <v>2335000</v>
      </c>
      <c r="J110" s="55">
        <v>780000</v>
      </c>
      <c r="K110" s="55">
        <v>0</v>
      </c>
      <c r="L110" s="56">
        <v>0</v>
      </c>
    </row>
    <row r="111" spans="1:12" s="3" customFormat="1" ht="51" customHeight="1">
      <c r="A111" s="35" t="s">
        <v>1514</v>
      </c>
      <c r="B111" s="7" t="s">
        <v>859</v>
      </c>
      <c r="C111" s="7" t="s">
        <v>858</v>
      </c>
      <c r="D111" s="7" t="s">
        <v>129</v>
      </c>
      <c r="E111" s="7" t="s">
        <v>857</v>
      </c>
      <c r="F111" s="24">
        <v>4500</v>
      </c>
      <c r="G111" s="24">
        <v>1200</v>
      </c>
      <c r="H111" s="55">
        <v>1345200</v>
      </c>
      <c r="I111" s="55">
        <v>1845200</v>
      </c>
      <c r="J111" s="55">
        <v>500000</v>
      </c>
      <c r="K111" s="55">
        <v>300000</v>
      </c>
      <c r="L111" s="56">
        <v>300000</v>
      </c>
    </row>
    <row r="112" spans="1:12" s="3" customFormat="1" ht="51" customHeight="1">
      <c r="A112" s="35" t="s">
        <v>1515</v>
      </c>
      <c r="B112" s="7" t="s">
        <v>196</v>
      </c>
      <c r="C112" s="7" t="s">
        <v>192</v>
      </c>
      <c r="D112" s="7" t="s">
        <v>19</v>
      </c>
      <c r="E112" s="7" t="s">
        <v>1192</v>
      </c>
      <c r="F112" s="24">
        <v>300</v>
      </c>
      <c r="G112" s="24">
        <v>350</v>
      </c>
      <c r="H112" s="55">
        <v>550000</v>
      </c>
      <c r="I112" s="55">
        <v>1050000</v>
      </c>
      <c r="J112" s="55">
        <v>500000</v>
      </c>
      <c r="K112" s="55">
        <v>400000</v>
      </c>
      <c r="L112" s="56">
        <v>400000</v>
      </c>
    </row>
    <row r="113" spans="1:12" s="3" customFormat="1" ht="66" customHeight="1">
      <c r="A113" s="35" t="s">
        <v>1516</v>
      </c>
      <c r="B113" s="7" t="s">
        <v>41</v>
      </c>
      <c r="C113" s="7" t="s">
        <v>38</v>
      </c>
      <c r="D113" s="7" t="s">
        <v>39</v>
      </c>
      <c r="E113" s="7" t="s">
        <v>37</v>
      </c>
      <c r="F113" s="24" t="s">
        <v>40</v>
      </c>
      <c r="G113" s="24">
        <v>225</v>
      </c>
      <c r="H113" s="55">
        <v>225000</v>
      </c>
      <c r="I113" s="55">
        <v>475000</v>
      </c>
      <c r="J113" s="55">
        <v>250000</v>
      </c>
      <c r="K113" s="55">
        <v>0</v>
      </c>
      <c r="L113" s="56">
        <v>0</v>
      </c>
    </row>
    <row r="114" spans="1:12" s="3" customFormat="1" ht="51" customHeight="1">
      <c r="A114" s="35" t="s">
        <v>1517</v>
      </c>
      <c r="B114" s="7" t="s">
        <v>775</v>
      </c>
      <c r="C114" s="12" t="s">
        <v>1181</v>
      </c>
      <c r="D114" s="7" t="s">
        <v>210</v>
      </c>
      <c r="E114" s="7" t="s">
        <v>1183</v>
      </c>
      <c r="F114" s="24">
        <v>10000</v>
      </c>
      <c r="G114" s="24">
        <v>40</v>
      </c>
      <c r="H114" s="55">
        <v>390000</v>
      </c>
      <c r="I114" s="55">
        <v>880000</v>
      </c>
      <c r="J114" s="55">
        <v>490000</v>
      </c>
      <c r="K114" s="55">
        <v>450000</v>
      </c>
      <c r="L114" s="56">
        <v>450000</v>
      </c>
    </row>
    <row r="115" spans="1:12" s="3" customFormat="1" ht="51" customHeight="1">
      <c r="A115" s="35" t="s">
        <v>1518</v>
      </c>
      <c r="B115" s="7" t="s">
        <v>176</v>
      </c>
      <c r="C115" s="7" t="s">
        <v>163</v>
      </c>
      <c r="D115" s="7" t="s">
        <v>19</v>
      </c>
      <c r="E115" s="7" t="s">
        <v>175</v>
      </c>
      <c r="F115" s="24">
        <v>1300</v>
      </c>
      <c r="G115" s="24">
        <v>43</v>
      </c>
      <c r="H115" s="55">
        <v>279000</v>
      </c>
      <c r="I115" s="55">
        <v>929000</v>
      </c>
      <c r="J115" s="55">
        <v>650000</v>
      </c>
      <c r="K115" s="55">
        <v>200000</v>
      </c>
      <c r="L115" s="56">
        <v>200000</v>
      </c>
    </row>
    <row r="116" spans="1:12" s="3" customFormat="1" ht="51" customHeight="1">
      <c r="A116" s="35" t="s">
        <v>1519</v>
      </c>
      <c r="B116" s="7" t="s">
        <v>912</v>
      </c>
      <c r="C116" s="7" t="s">
        <v>911</v>
      </c>
      <c r="D116" s="7" t="s">
        <v>19</v>
      </c>
      <c r="E116" s="7" t="s">
        <v>910</v>
      </c>
      <c r="F116" s="24">
        <v>300</v>
      </c>
      <c r="G116" s="24">
        <v>0</v>
      </c>
      <c r="H116" s="55">
        <v>300000</v>
      </c>
      <c r="I116" s="55">
        <v>800000</v>
      </c>
      <c r="J116" s="55">
        <v>500000</v>
      </c>
      <c r="K116" s="55">
        <v>300000</v>
      </c>
      <c r="L116" s="56">
        <v>300000</v>
      </c>
    </row>
    <row r="117" spans="1:12" ht="66.75" customHeight="1">
      <c r="A117" s="35" t="s">
        <v>1520</v>
      </c>
      <c r="B117" s="7" t="s">
        <v>941</v>
      </c>
      <c r="C117" s="7" t="s">
        <v>940</v>
      </c>
      <c r="D117" s="7" t="s">
        <v>19</v>
      </c>
      <c r="E117" s="7" t="s">
        <v>939</v>
      </c>
      <c r="F117" s="24">
        <v>40</v>
      </c>
      <c r="G117" s="24">
        <v>180</v>
      </c>
      <c r="H117" s="55">
        <v>180000</v>
      </c>
      <c r="I117" s="55">
        <v>500000</v>
      </c>
      <c r="J117" s="55">
        <v>320000</v>
      </c>
      <c r="K117" s="55">
        <v>150000</v>
      </c>
      <c r="L117" s="56">
        <v>150000</v>
      </c>
    </row>
    <row r="118" spans="1:12" s="3" customFormat="1" ht="51" customHeight="1">
      <c r="A118" s="35" t="s">
        <v>1521</v>
      </c>
      <c r="B118" s="7" t="s">
        <v>727</v>
      </c>
      <c r="C118" s="7" t="s">
        <v>726</v>
      </c>
      <c r="D118" s="7" t="s">
        <v>32</v>
      </c>
      <c r="E118" s="7" t="s">
        <v>1141</v>
      </c>
      <c r="F118" s="24">
        <v>600</v>
      </c>
      <c r="G118" s="24">
        <v>120</v>
      </c>
      <c r="H118" s="55">
        <v>440000</v>
      </c>
      <c r="I118" s="55">
        <v>640000</v>
      </c>
      <c r="J118" s="55">
        <v>200000</v>
      </c>
      <c r="K118" s="55">
        <v>200000</v>
      </c>
      <c r="L118" s="56">
        <v>200000</v>
      </c>
    </row>
    <row r="119" spans="1:12" s="3" customFormat="1" ht="67.5" customHeight="1">
      <c r="A119" s="36" t="s">
        <v>1522</v>
      </c>
      <c r="B119" s="10" t="s">
        <v>1373</v>
      </c>
      <c r="C119" s="10" t="s">
        <v>1047</v>
      </c>
      <c r="D119" s="10" t="s">
        <v>39</v>
      </c>
      <c r="E119" s="10" t="s">
        <v>1550</v>
      </c>
      <c r="F119" s="25">
        <v>4</v>
      </c>
      <c r="G119" s="25">
        <v>0</v>
      </c>
      <c r="H119" s="57">
        <v>505000</v>
      </c>
      <c r="I119" s="57">
        <v>655000</v>
      </c>
      <c r="J119" s="57">
        <v>150000</v>
      </c>
      <c r="K119" s="57" t="s">
        <v>1407</v>
      </c>
      <c r="L119" s="58" t="s">
        <v>1407</v>
      </c>
    </row>
    <row r="120" spans="1:12" s="3" customFormat="1" ht="67.5" customHeight="1">
      <c r="A120" s="36" t="s">
        <v>1523</v>
      </c>
      <c r="B120" s="10" t="s">
        <v>1372</v>
      </c>
      <c r="C120" s="10" t="s">
        <v>756</v>
      </c>
      <c r="D120" s="10" t="s">
        <v>13</v>
      </c>
      <c r="E120" s="10" t="s">
        <v>755</v>
      </c>
      <c r="F120" s="25">
        <v>1450</v>
      </c>
      <c r="G120" s="25">
        <v>54</v>
      </c>
      <c r="H120" s="57">
        <v>300000</v>
      </c>
      <c r="I120" s="57">
        <v>650000</v>
      </c>
      <c r="J120" s="57">
        <v>350000</v>
      </c>
      <c r="K120" s="57" t="s">
        <v>1407</v>
      </c>
      <c r="L120" s="58" t="s">
        <v>1407</v>
      </c>
    </row>
    <row r="121" spans="1:12" ht="66" customHeight="1">
      <c r="A121" s="35" t="s">
        <v>1524</v>
      </c>
      <c r="B121" s="7" t="s">
        <v>534</v>
      </c>
      <c r="C121" s="7" t="s">
        <v>533</v>
      </c>
      <c r="D121" s="7" t="s">
        <v>39</v>
      </c>
      <c r="E121" s="7" t="s">
        <v>1154</v>
      </c>
      <c r="F121" s="24">
        <v>1500</v>
      </c>
      <c r="G121" s="24">
        <v>450</v>
      </c>
      <c r="H121" s="55">
        <v>405000</v>
      </c>
      <c r="I121" s="55">
        <v>1260000</v>
      </c>
      <c r="J121" s="55">
        <v>855000</v>
      </c>
      <c r="K121" s="55">
        <v>800000</v>
      </c>
      <c r="L121" s="56">
        <v>800000</v>
      </c>
    </row>
    <row r="122" spans="1:12" s="3" customFormat="1" ht="51" customHeight="1">
      <c r="A122" s="35" t="s">
        <v>1525</v>
      </c>
      <c r="B122" s="7" t="s">
        <v>316</v>
      </c>
      <c r="C122" s="7" t="s">
        <v>314</v>
      </c>
      <c r="D122" s="7" t="s">
        <v>44</v>
      </c>
      <c r="E122" s="7" t="s">
        <v>1156</v>
      </c>
      <c r="F122" s="24">
        <v>550</v>
      </c>
      <c r="G122" s="24">
        <v>20</v>
      </c>
      <c r="H122" s="55">
        <v>100000</v>
      </c>
      <c r="I122" s="55">
        <v>300000</v>
      </c>
      <c r="J122" s="55">
        <v>200000</v>
      </c>
      <c r="K122" s="55">
        <v>200000</v>
      </c>
      <c r="L122" s="56">
        <v>200000</v>
      </c>
    </row>
    <row r="123" spans="1:12" ht="51" customHeight="1" thickBot="1">
      <c r="A123" s="37" t="s">
        <v>1526</v>
      </c>
      <c r="B123" s="15" t="s">
        <v>320</v>
      </c>
      <c r="C123" s="15" t="s">
        <v>314</v>
      </c>
      <c r="D123" s="15" t="s">
        <v>19</v>
      </c>
      <c r="E123" s="15" t="s">
        <v>319</v>
      </c>
      <c r="F123" s="26">
        <v>295</v>
      </c>
      <c r="G123" s="26">
        <v>84</v>
      </c>
      <c r="H123" s="59">
        <v>336000</v>
      </c>
      <c r="I123" s="59">
        <v>1116000</v>
      </c>
      <c r="J123" s="59">
        <v>780000</v>
      </c>
      <c r="K123" s="59">
        <v>300000</v>
      </c>
      <c r="L123" s="60">
        <v>300000</v>
      </c>
    </row>
    <row r="124" spans="1:12" ht="15.75"/>
    <row r="125" spans="1:12" s="44" customFormat="1" ht="15.75">
      <c r="F125" s="21"/>
      <c r="G125" s="21"/>
      <c r="H125" s="4"/>
      <c r="I125" s="5"/>
      <c r="J125" s="4"/>
      <c r="K125" s="4"/>
      <c r="L125" s="33"/>
    </row>
    <row r="126" spans="1:12" ht="15.75">
      <c r="C126" s="1" t="s">
        <v>1557</v>
      </c>
    </row>
    <row r="127" spans="1:12" ht="15.75"/>
    <row r="128" spans="1:12" ht="15.75" customHeight="1">
      <c r="J128" s="95" t="s">
        <v>1555</v>
      </c>
      <c r="K128" s="95"/>
    </row>
    <row r="129" spans="10:11" ht="15.75">
      <c r="J129" s="95" t="s">
        <v>1556</v>
      </c>
      <c r="K129" s="95"/>
    </row>
  </sheetData>
  <mergeCells count="10">
    <mergeCell ref="J128:K128"/>
    <mergeCell ref="J129:K129"/>
    <mergeCell ref="A8:B8"/>
    <mergeCell ref="A1:B1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8" scale="72" fitToHeight="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A28" workbookViewId="0">
      <selection activeCell="K36" sqref="K36"/>
    </sheetView>
  </sheetViews>
  <sheetFormatPr defaultRowHeight="57.75" customHeight="1"/>
  <cols>
    <col min="1" max="1" width="11.7109375" style="27" customWidth="1"/>
    <col min="2" max="2" width="15.5703125" style="27" customWidth="1"/>
    <col min="3" max="4" width="36.5703125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62" customWidth="1"/>
    <col min="12" max="12" width="24.7109375" style="4" customWidth="1"/>
    <col min="13" max="16384" width="9.140625" style="27"/>
  </cols>
  <sheetData>
    <row r="1" spans="1:18" ht="31.5" customHeight="1" thickBot="1">
      <c r="A1" s="98" t="s">
        <v>1410</v>
      </c>
      <c r="B1" s="99"/>
      <c r="C1" s="32" t="s">
        <v>77</v>
      </c>
    </row>
    <row r="2" spans="1:18" ht="31.5" customHeight="1">
      <c r="A2" s="100" t="s">
        <v>1543</v>
      </c>
      <c r="B2" s="101"/>
      <c r="C2" s="29">
        <v>10000000</v>
      </c>
    </row>
    <row r="3" spans="1:18" ht="31.5" customHeight="1">
      <c r="A3" s="102" t="s">
        <v>1411</v>
      </c>
      <c r="B3" s="103"/>
      <c r="C3" s="30">
        <f>C2*0.05</f>
        <v>500000</v>
      </c>
    </row>
    <row r="4" spans="1:18" ht="31.5" customHeight="1">
      <c r="A4" s="102" t="s">
        <v>1412</v>
      </c>
      <c r="B4" s="103"/>
      <c r="C4" s="30">
        <f>C2-C3</f>
        <v>9500000</v>
      </c>
    </row>
    <row r="5" spans="1:18" ht="31.5" customHeight="1">
      <c r="A5" s="102" t="s">
        <v>1413</v>
      </c>
      <c r="B5" s="103"/>
      <c r="C5" s="30">
        <f>SUM(J13:J28)</f>
        <v>43588390</v>
      </c>
    </row>
    <row r="6" spans="1:18" ht="31.5" customHeight="1">
      <c r="A6" s="104" t="s">
        <v>1414</v>
      </c>
      <c r="B6" s="105"/>
      <c r="C6" s="48">
        <f>SUM(K13:K28)</f>
        <v>10000000</v>
      </c>
      <c r="D6" s="45"/>
    </row>
    <row r="7" spans="1:18" s="61" customFormat="1" ht="33" customHeight="1">
      <c r="A7" s="104" t="s">
        <v>1562</v>
      </c>
      <c r="B7" s="105"/>
      <c r="C7" s="48">
        <f>C6-C4</f>
        <v>500000</v>
      </c>
      <c r="F7" s="21"/>
      <c r="G7" s="21"/>
      <c r="H7" s="62"/>
      <c r="I7" s="5"/>
      <c r="J7" s="62"/>
      <c r="K7" s="62"/>
      <c r="L7" s="62"/>
      <c r="M7" s="62"/>
      <c r="N7" s="62"/>
      <c r="O7" s="62"/>
      <c r="P7" s="62"/>
      <c r="Q7" s="62"/>
      <c r="R7" s="33"/>
    </row>
    <row r="8" spans="1:18" s="61" customFormat="1" ht="36" customHeight="1" thickBot="1">
      <c r="A8" s="96" t="s">
        <v>1560</v>
      </c>
      <c r="B8" s="112"/>
      <c r="C8" s="31">
        <f>SUM(L13:L28)</f>
        <v>10000000</v>
      </c>
      <c r="F8" s="21"/>
      <c r="G8" s="21"/>
      <c r="H8" s="62"/>
      <c r="I8" s="5"/>
      <c r="J8" s="62"/>
      <c r="K8" s="62"/>
      <c r="L8" s="62"/>
      <c r="M8" s="62"/>
      <c r="N8" s="62"/>
      <c r="O8" s="62"/>
      <c r="P8" s="62"/>
      <c r="Q8" s="62"/>
      <c r="R8" s="33"/>
    </row>
    <row r="9" spans="1:18" ht="15.75"/>
    <row r="10" spans="1:18" s="61" customFormat="1" ht="15.75">
      <c r="G10" s="21"/>
      <c r="H10" s="62"/>
      <c r="I10" s="5"/>
      <c r="J10" s="62"/>
      <c r="K10" s="62"/>
      <c r="L10" s="62"/>
    </row>
    <row r="11" spans="1:18" ht="16.5" thickBot="1"/>
    <row r="12" spans="1:18" s="1" customFormat="1" ht="63.75" thickBot="1">
      <c r="A12" s="19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20" t="s">
        <v>1406</v>
      </c>
      <c r="L12" s="34" t="s">
        <v>1559</v>
      </c>
    </row>
    <row r="13" spans="1:18" s="3" customFormat="1" ht="50.25" customHeight="1">
      <c r="A13" s="8" t="s">
        <v>1416</v>
      </c>
      <c r="B13" s="7" t="s">
        <v>715</v>
      </c>
      <c r="C13" s="7" t="s">
        <v>714</v>
      </c>
      <c r="D13" s="7" t="s">
        <v>78</v>
      </c>
      <c r="E13" s="7" t="s">
        <v>713</v>
      </c>
      <c r="F13" s="24">
        <v>3</v>
      </c>
      <c r="G13" s="24">
        <v>0</v>
      </c>
      <c r="H13" s="73">
        <v>264000</v>
      </c>
      <c r="I13" s="73">
        <v>880000</v>
      </c>
      <c r="J13" s="73">
        <v>616000</v>
      </c>
      <c r="K13" s="70">
        <v>0</v>
      </c>
      <c r="L13" s="72">
        <v>0</v>
      </c>
    </row>
    <row r="14" spans="1:18" s="3" customFormat="1" ht="69" customHeight="1">
      <c r="A14" s="8" t="s">
        <v>1417</v>
      </c>
      <c r="B14" s="7" t="s">
        <v>382</v>
      </c>
      <c r="C14" s="7" t="s">
        <v>344</v>
      </c>
      <c r="D14" s="7" t="s">
        <v>78</v>
      </c>
      <c r="E14" s="7" t="s">
        <v>1544</v>
      </c>
      <c r="F14" s="24">
        <v>10</v>
      </c>
      <c r="G14" s="24">
        <v>0</v>
      </c>
      <c r="H14" s="73">
        <v>320100</v>
      </c>
      <c r="I14" s="73">
        <v>1067000</v>
      </c>
      <c r="J14" s="73">
        <v>746900</v>
      </c>
      <c r="K14" s="73">
        <v>746900</v>
      </c>
      <c r="L14" s="75">
        <v>746900</v>
      </c>
    </row>
    <row r="15" spans="1:18" s="3" customFormat="1" ht="68.25" customHeight="1">
      <c r="A15" s="11" t="s">
        <v>1418</v>
      </c>
      <c r="B15" s="10" t="s">
        <v>1368</v>
      </c>
      <c r="C15" s="10" t="s">
        <v>1332</v>
      </c>
      <c r="D15" s="10" t="s">
        <v>78</v>
      </c>
      <c r="E15" s="10" t="s">
        <v>153</v>
      </c>
      <c r="F15" s="25">
        <v>4</v>
      </c>
      <c r="G15" s="25">
        <v>0</v>
      </c>
      <c r="H15" s="68">
        <v>2050000</v>
      </c>
      <c r="I15" s="68">
        <v>3400000</v>
      </c>
      <c r="J15" s="68">
        <v>1350000</v>
      </c>
      <c r="K15" s="68" t="s">
        <v>1407</v>
      </c>
      <c r="L15" s="77" t="s">
        <v>1407</v>
      </c>
    </row>
    <row r="16" spans="1:18" s="3" customFormat="1" ht="50.25" customHeight="1">
      <c r="A16" s="8" t="s">
        <v>1419</v>
      </c>
      <c r="B16" s="7" t="s">
        <v>79</v>
      </c>
      <c r="C16" s="7" t="s">
        <v>76</v>
      </c>
      <c r="D16" s="7" t="s">
        <v>78</v>
      </c>
      <c r="E16" s="7" t="s">
        <v>1545</v>
      </c>
      <c r="F16" s="24">
        <v>2</v>
      </c>
      <c r="G16" s="24">
        <v>0</v>
      </c>
      <c r="H16" s="73">
        <v>610000</v>
      </c>
      <c r="I16" s="73">
        <v>2002013</v>
      </c>
      <c r="J16" s="73">
        <v>1392013</v>
      </c>
      <c r="K16" s="73">
        <v>1392013</v>
      </c>
      <c r="L16" s="75">
        <v>1392013</v>
      </c>
    </row>
    <row r="17" spans="1:13" s="3" customFormat="1" ht="50.25" customHeight="1">
      <c r="A17" s="8" t="s">
        <v>1420</v>
      </c>
      <c r="B17" s="7" t="s">
        <v>267</v>
      </c>
      <c r="C17" s="7" t="s">
        <v>1343</v>
      </c>
      <c r="D17" s="7" t="s">
        <v>78</v>
      </c>
      <c r="E17" s="7" t="s">
        <v>1342</v>
      </c>
      <c r="F17" s="24">
        <v>24</v>
      </c>
      <c r="G17" s="24">
        <v>0</v>
      </c>
      <c r="H17" s="73">
        <v>1040000</v>
      </c>
      <c r="I17" s="73">
        <v>1840000</v>
      </c>
      <c r="J17" s="73">
        <v>800000</v>
      </c>
      <c r="K17" s="73">
        <v>0</v>
      </c>
      <c r="L17" s="75">
        <v>0</v>
      </c>
    </row>
    <row r="18" spans="1:13" s="3" customFormat="1" ht="67.5" customHeight="1">
      <c r="A18" s="8" t="s">
        <v>1421</v>
      </c>
      <c r="B18" s="7" t="s">
        <v>522</v>
      </c>
      <c r="C18" s="7" t="s">
        <v>515</v>
      </c>
      <c r="D18" s="7" t="s">
        <v>521</v>
      </c>
      <c r="E18" s="7" t="s">
        <v>1292</v>
      </c>
      <c r="F18" s="24">
        <v>500</v>
      </c>
      <c r="G18" s="24">
        <v>0</v>
      </c>
      <c r="H18" s="73">
        <v>211883</v>
      </c>
      <c r="I18" s="73">
        <v>706275</v>
      </c>
      <c r="J18" s="73">
        <v>494392</v>
      </c>
      <c r="K18" s="73">
        <v>494392</v>
      </c>
      <c r="L18" s="75">
        <v>494392</v>
      </c>
    </row>
    <row r="19" spans="1:13" s="3" customFormat="1" ht="50.25" customHeight="1">
      <c r="A19" s="8" t="s">
        <v>1422</v>
      </c>
      <c r="B19" s="7" t="s">
        <v>274</v>
      </c>
      <c r="C19" s="7" t="s">
        <v>1319</v>
      </c>
      <c r="D19" s="7" t="s">
        <v>78</v>
      </c>
      <c r="E19" s="7" t="s">
        <v>1318</v>
      </c>
      <c r="F19" s="24">
        <v>3</v>
      </c>
      <c r="G19" s="24">
        <v>0</v>
      </c>
      <c r="H19" s="73">
        <v>5679965</v>
      </c>
      <c r="I19" s="73">
        <v>10679965</v>
      </c>
      <c r="J19" s="73">
        <v>5000000</v>
      </c>
      <c r="K19" s="73">
        <v>0</v>
      </c>
      <c r="L19" s="75">
        <v>0</v>
      </c>
    </row>
    <row r="20" spans="1:13" s="3" customFormat="1" ht="81.75" customHeight="1">
      <c r="A20" s="8" t="s">
        <v>1423</v>
      </c>
      <c r="B20" s="7" t="s">
        <v>547</v>
      </c>
      <c r="C20" s="7" t="s">
        <v>546</v>
      </c>
      <c r="D20" s="7" t="s">
        <v>78</v>
      </c>
      <c r="E20" s="7" t="s">
        <v>545</v>
      </c>
      <c r="F20" s="24">
        <v>6</v>
      </c>
      <c r="G20" s="24">
        <v>0</v>
      </c>
      <c r="H20" s="73">
        <v>578280</v>
      </c>
      <c r="I20" s="73">
        <v>1927600</v>
      </c>
      <c r="J20" s="73">
        <v>1349320</v>
      </c>
      <c r="K20" s="73">
        <v>0</v>
      </c>
      <c r="L20" s="75">
        <v>0</v>
      </c>
    </row>
    <row r="21" spans="1:13" s="3" customFormat="1" ht="72.75" customHeight="1">
      <c r="A21" s="8" t="s">
        <v>1424</v>
      </c>
      <c r="B21" s="7" t="s">
        <v>549</v>
      </c>
      <c r="C21" s="7" t="s">
        <v>546</v>
      </c>
      <c r="D21" s="7" t="s">
        <v>78</v>
      </c>
      <c r="E21" s="7" t="s">
        <v>548</v>
      </c>
      <c r="F21" s="24">
        <v>6</v>
      </c>
      <c r="G21" s="24">
        <v>0</v>
      </c>
      <c r="H21" s="73">
        <v>582714</v>
      </c>
      <c r="I21" s="73">
        <v>1942379</v>
      </c>
      <c r="J21" s="73">
        <v>1359665</v>
      </c>
      <c r="K21" s="73">
        <v>0</v>
      </c>
      <c r="L21" s="75">
        <v>0</v>
      </c>
    </row>
    <row r="22" spans="1:13" s="3" customFormat="1" ht="50.25" customHeight="1">
      <c r="A22" s="8" t="s">
        <v>1425</v>
      </c>
      <c r="B22" s="7" t="s">
        <v>971</v>
      </c>
      <c r="C22" s="7" t="s">
        <v>970</v>
      </c>
      <c r="D22" s="7" t="s">
        <v>78</v>
      </c>
      <c r="E22" s="7" t="s">
        <v>969</v>
      </c>
      <c r="F22" s="24">
        <v>7</v>
      </c>
      <c r="G22" s="24">
        <v>0</v>
      </c>
      <c r="H22" s="73">
        <v>2139696</v>
      </c>
      <c r="I22" s="73">
        <v>7132320</v>
      </c>
      <c r="J22" s="73">
        <v>4992624</v>
      </c>
      <c r="K22" s="73">
        <v>2563762</v>
      </c>
      <c r="L22" s="75">
        <v>2563762</v>
      </c>
    </row>
    <row r="23" spans="1:13" s="3" customFormat="1" ht="66" customHeight="1">
      <c r="A23" s="11" t="s">
        <v>1426</v>
      </c>
      <c r="B23" s="10" t="s">
        <v>1190</v>
      </c>
      <c r="C23" s="10" t="s">
        <v>1188</v>
      </c>
      <c r="D23" s="10" t="s">
        <v>78</v>
      </c>
      <c r="E23" s="10" t="s">
        <v>1189</v>
      </c>
      <c r="F23" s="25">
        <v>14</v>
      </c>
      <c r="G23" s="25">
        <v>0</v>
      </c>
      <c r="H23" s="68">
        <v>1957553</v>
      </c>
      <c r="I23" s="68">
        <v>6525177</v>
      </c>
      <c r="J23" s="68">
        <v>4567624</v>
      </c>
      <c r="K23" s="68" t="s">
        <v>1191</v>
      </c>
      <c r="L23" s="77" t="s">
        <v>1191</v>
      </c>
    </row>
    <row r="24" spans="1:13" s="3" customFormat="1" ht="50.25" customHeight="1">
      <c r="A24" s="8" t="s">
        <v>1427</v>
      </c>
      <c r="B24" s="7" t="s">
        <v>126</v>
      </c>
      <c r="C24" s="7" t="s">
        <v>125</v>
      </c>
      <c r="D24" s="7" t="s">
        <v>78</v>
      </c>
      <c r="E24" s="7" t="s">
        <v>124</v>
      </c>
      <c r="F24" s="24">
        <v>5</v>
      </c>
      <c r="G24" s="24">
        <v>0</v>
      </c>
      <c r="H24" s="73">
        <v>900000</v>
      </c>
      <c r="I24" s="73">
        <v>3000000</v>
      </c>
      <c r="J24" s="73">
        <v>2100000</v>
      </c>
      <c r="K24" s="73">
        <v>2100000</v>
      </c>
      <c r="L24" s="75">
        <v>2100000</v>
      </c>
    </row>
    <row r="25" spans="1:13" s="3" customFormat="1" ht="67.5" customHeight="1">
      <c r="A25" s="11" t="s">
        <v>1428</v>
      </c>
      <c r="B25" s="10" t="s">
        <v>1369</v>
      </c>
      <c r="C25" s="10" t="s">
        <v>932</v>
      </c>
      <c r="D25" s="10" t="s">
        <v>78</v>
      </c>
      <c r="E25" s="10" t="s">
        <v>931</v>
      </c>
      <c r="F25" s="25">
        <v>500</v>
      </c>
      <c r="G25" s="25">
        <v>1280</v>
      </c>
      <c r="H25" s="68">
        <v>19000000</v>
      </c>
      <c r="I25" s="68">
        <v>29000000</v>
      </c>
      <c r="J25" s="68">
        <v>10000000</v>
      </c>
      <c r="K25" s="68" t="s">
        <v>1407</v>
      </c>
      <c r="L25" s="77" t="s">
        <v>1407</v>
      </c>
    </row>
    <row r="26" spans="1:13" s="3" customFormat="1" ht="50.25" customHeight="1">
      <c r="A26" s="8" t="s">
        <v>1429</v>
      </c>
      <c r="B26" s="7" t="s">
        <v>186</v>
      </c>
      <c r="C26" s="7" t="s">
        <v>185</v>
      </c>
      <c r="D26" s="7" t="s">
        <v>78</v>
      </c>
      <c r="E26" s="7" t="s">
        <v>1193</v>
      </c>
      <c r="F26" s="24">
        <v>8</v>
      </c>
      <c r="G26" s="24">
        <v>175</v>
      </c>
      <c r="H26" s="73">
        <v>2625380</v>
      </c>
      <c r="I26" s="73">
        <v>8742299</v>
      </c>
      <c r="J26" s="73">
        <v>6116919</v>
      </c>
      <c r="K26" s="73">
        <v>0</v>
      </c>
      <c r="L26" s="75">
        <v>0</v>
      </c>
    </row>
    <row r="27" spans="1:13" s="3" customFormat="1" ht="72" customHeight="1">
      <c r="A27" s="8" t="s">
        <v>1430</v>
      </c>
      <c r="B27" s="7" t="s">
        <v>966</v>
      </c>
      <c r="C27" s="7" t="s">
        <v>965</v>
      </c>
      <c r="D27" s="7" t="s">
        <v>78</v>
      </c>
      <c r="E27" s="7" t="s">
        <v>1361</v>
      </c>
      <c r="F27" s="24">
        <v>3</v>
      </c>
      <c r="G27" s="24">
        <v>0</v>
      </c>
      <c r="H27" s="73">
        <v>796450</v>
      </c>
      <c r="I27" s="73">
        <v>2654833</v>
      </c>
      <c r="J27" s="73">
        <v>1858383</v>
      </c>
      <c r="K27" s="73">
        <v>1858383</v>
      </c>
      <c r="L27" s="75">
        <v>1858383</v>
      </c>
    </row>
    <row r="28" spans="1:13" ht="76.5" customHeight="1" thickBot="1">
      <c r="A28" s="14" t="s">
        <v>1431</v>
      </c>
      <c r="B28" s="15" t="s">
        <v>947</v>
      </c>
      <c r="C28" s="15" t="s">
        <v>946</v>
      </c>
      <c r="D28" s="15" t="s">
        <v>78</v>
      </c>
      <c r="E28" s="15" t="s">
        <v>1362</v>
      </c>
      <c r="F28" s="26">
        <v>3</v>
      </c>
      <c r="G28" s="26">
        <v>0</v>
      </c>
      <c r="H28" s="78">
        <v>361950</v>
      </c>
      <c r="I28" s="78">
        <v>1206500</v>
      </c>
      <c r="J28" s="78">
        <v>844550</v>
      </c>
      <c r="K28" s="78">
        <v>844550</v>
      </c>
      <c r="L28" s="80">
        <v>844550</v>
      </c>
    </row>
    <row r="29" spans="1:13" s="44" customFormat="1" ht="15.75">
      <c r="F29" s="21"/>
      <c r="G29" s="21"/>
      <c r="H29" s="4"/>
      <c r="I29" s="5"/>
      <c r="J29" s="4"/>
      <c r="K29" s="62"/>
      <c r="L29" s="4"/>
      <c r="M29" s="33"/>
    </row>
    <row r="30" spans="1:13" s="44" customFormat="1" ht="15.75">
      <c r="F30" s="21"/>
      <c r="G30" s="21"/>
      <c r="H30" s="4"/>
      <c r="I30" s="5"/>
      <c r="J30" s="4"/>
      <c r="K30" s="62"/>
      <c r="L30" s="4"/>
      <c r="M30" s="33"/>
    </row>
    <row r="31" spans="1:13" s="44" customFormat="1" ht="15.75">
      <c r="C31" s="1" t="s">
        <v>1557</v>
      </c>
      <c r="F31" s="21"/>
      <c r="G31" s="21"/>
      <c r="H31" s="4"/>
      <c r="I31" s="5"/>
      <c r="J31" s="4"/>
      <c r="K31" s="62"/>
      <c r="L31" s="4"/>
      <c r="M31" s="33"/>
    </row>
    <row r="32" spans="1:13" s="44" customFormat="1" ht="15.75">
      <c r="F32" s="21"/>
      <c r="G32" s="21"/>
      <c r="H32" s="4"/>
      <c r="I32" s="5"/>
      <c r="J32" s="4"/>
      <c r="K32" s="62"/>
      <c r="L32" s="4"/>
      <c r="M32" s="33"/>
    </row>
    <row r="33" spans="6:13" s="44" customFormat="1" ht="15.75" customHeight="1">
      <c r="F33" s="21"/>
      <c r="G33" s="21"/>
      <c r="H33" s="4"/>
      <c r="I33" s="5"/>
      <c r="J33" s="95" t="s">
        <v>1555</v>
      </c>
      <c r="K33" s="95"/>
      <c r="L33" s="95"/>
      <c r="M33" s="33"/>
    </row>
    <row r="34" spans="6:13" s="44" customFormat="1" ht="15.75">
      <c r="F34" s="21"/>
      <c r="G34" s="21"/>
      <c r="H34" s="4"/>
      <c r="I34" s="5"/>
      <c r="J34" s="95" t="s">
        <v>1556</v>
      </c>
      <c r="K34" s="95"/>
      <c r="L34" s="95"/>
      <c r="M34" s="33"/>
    </row>
  </sheetData>
  <autoFilter ref="A12:L29">
    <filterColumn colId="10"/>
  </autoFilter>
  <mergeCells count="10">
    <mergeCell ref="J33:L33"/>
    <mergeCell ref="J34:L34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4"/>
  <sheetViews>
    <sheetView workbookViewId="0">
      <selection sqref="A1:L113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.140625" style="27" customWidth="1"/>
    <col min="4" max="4" width="38.7109375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4" customWidth="1"/>
    <col min="12" max="12" width="24.7109375" style="33" customWidth="1"/>
    <col min="13" max="16384" width="9.140625" style="27"/>
  </cols>
  <sheetData>
    <row r="1" spans="1:12" ht="34.5" customHeight="1" thickBot="1">
      <c r="A1" s="98" t="s">
        <v>1410</v>
      </c>
      <c r="B1" s="99"/>
      <c r="C1" s="32" t="s">
        <v>58</v>
      </c>
    </row>
    <row r="2" spans="1:12" ht="34.5" customHeight="1">
      <c r="A2" s="100" t="s">
        <v>1543</v>
      </c>
      <c r="B2" s="101"/>
      <c r="C2" s="29">
        <v>9500000</v>
      </c>
    </row>
    <row r="3" spans="1:12" ht="34.5" customHeight="1">
      <c r="A3" s="102" t="s">
        <v>1411</v>
      </c>
      <c r="B3" s="103"/>
      <c r="C3" s="30">
        <f>C2*0.05</f>
        <v>475000</v>
      </c>
    </row>
    <row r="4" spans="1:12" ht="34.5" customHeight="1">
      <c r="A4" s="102" t="s">
        <v>1412</v>
      </c>
      <c r="B4" s="103"/>
      <c r="C4" s="30">
        <f>C2-C3</f>
        <v>9025000</v>
      </c>
    </row>
    <row r="5" spans="1:12" ht="34.5" customHeight="1">
      <c r="A5" s="102" t="s">
        <v>1413</v>
      </c>
      <c r="B5" s="103"/>
      <c r="C5" s="30">
        <f>SUM(J13:J107)</f>
        <v>30755090</v>
      </c>
    </row>
    <row r="6" spans="1:12" ht="34.5" customHeight="1">
      <c r="A6" s="104" t="s">
        <v>1414</v>
      </c>
      <c r="B6" s="108"/>
      <c r="C6" s="48">
        <f>SUM(K13:K107)</f>
        <v>11837000</v>
      </c>
      <c r="D6" s="45"/>
      <c r="E6" s="44"/>
      <c r="F6" s="44"/>
    </row>
    <row r="7" spans="1:12" s="44" customFormat="1" ht="33" customHeight="1">
      <c r="A7" s="104" t="s">
        <v>1562</v>
      </c>
      <c r="B7" s="105"/>
      <c r="C7" s="48">
        <f>C6-C4</f>
        <v>2812000</v>
      </c>
      <c r="F7" s="21"/>
      <c r="G7" s="21"/>
      <c r="H7" s="4"/>
      <c r="I7" s="5"/>
      <c r="J7" s="4"/>
      <c r="K7" s="4"/>
      <c r="L7" s="33"/>
    </row>
    <row r="8" spans="1:12" s="44" customFormat="1" ht="36" customHeight="1" thickBot="1">
      <c r="A8" s="106" t="s">
        <v>1560</v>
      </c>
      <c r="B8" s="107"/>
      <c r="C8" s="31">
        <f>SUM(L13:L107)</f>
        <v>11837000</v>
      </c>
      <c r="F8" s="21"/>
      <c r="G8" s="21"/>
      <c r="H8" s="4"/>
      <c r="I8" s="5"/>
      <c r="J8" s="4"/>
      <c r="K8" s="4"/>
      <c r="L8" s="33"/>
    </row>
    <row r="9" spans="1:12" ht="15.75"/>
    <row r="10" spans="1:12" s="44" customFormat="1" ht="15.75">
      <c r="G10" s="21"/>
      <c r="H10" s="4"/>
      <c r="I10" s="5"/>
      <c r="J10" s="4"/>
      <c r="K10" s="4"/>
      <c r="L10" s="33"/>
    </row>
    <row r="11" spans="1:12" ht="16.5" thickBot="1"/>
    <row r="12" spans="1:12" s="1" customFormat="1" ht="63.75" customHeight="1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51" t="s">
        <v>1406</v>
      </c>
      <c r="L12" s="34" t="s">
        <v>1559</v>
      </c>
    </row>
    <row r="13" spans="1:12" s="3" customFormat="1" ht="50.25" customHeight="1">
      <c r="A13" s="38" t="s">
        <v>1416</v>
      </c>
      <c r="B13" s="40" t="s">
        <v>765</v>
      </c>
      <c r="C13" s="40" t="s">
        <v>1563</v>
      </c>
      <c r="D13" s="40" t="s">
        <v>116</v>
      </c>
      <c r="E13" s="40" t="s">
        <v>764</v>
      </c>
      <c r="F13" s="66">
        <v>200</v>
      </c>
      <c r="G13" s="66">
        <v>0</v>
      </c>
      <c r="H13" s="64">
        <v>160000</v>
      </c>
      <c r="I13" s="64">
        <v>510000</v>
      </c>
      <c r="J13" s="64">
        <v>350000</v>
      </c>
      <c r="K13" s="64">
        <v>100000</v>
      </c>
      <c r="L13" s="65">
        <v>100000</v>
      </c>
    </row>
    <row r="14" spans="1:12" s="3" customFormat="1" ht="50.25" customHeight="1">
      <c r="A14" s="35" t="s">
        <v>1417</v>
      </c>
      <c r="B14" s="7" t="s">
        <v>852</v>
      </c>
      <c r="C14" s="7" t="s">
        <v>1563</v>
      </c>
      <c r="D14" s="7" t="s">
        <v>172</v>
      </c>
      <c r="E14" s="7" t="s">
        <v>851</v>
      </c>
      <c r="F14" s="52">
        <v>200</v>
      </c>
      <c r="G14" s="52">
        <v>0</v>
      </c>
      <c r="H14" s="55">
        <v>220000</v>
      </c>
      <c r="I14" s="55">
        <v>720000</v>
      </c>
      <c r="J14" s="55">
        <v>500000</v>
      </c>
      <c r="K14" s="55">
        <v>300000</v>
      </c>
      <c r="L14" s="56">
        <v>300000</v>
      </c>
    </row>
    <row r="15" spans="1:12" s="3" customFormat="1" ht="50.25" customHeight="1">
      <c r="A15" s="35" t="s">
        <v>1418</v>
      </c>
      <c r="B15" s="7" t="s">
        <v>226</v>
      </c>
      <c r="C15" s="7" t="s">
        <v>225</v>
      </c>
      <c r="D15" s="7" t="s">
        <v>160</v>
      </c>
      <c r="E15" s="7" t="s">
        <v>1275</v>
      </c>
      <c r="F15" s="52">
        <v>92</v>
      </c>
      <c r="G15" s="52">
        <v>34</v>
      </c>
      <c r="H15" s="55">
        <v>606000</v>
      </c>
      <c r="I15" s="55">
        <v>1966000</v>
      </c>
      <c r="J15" s="55">
        <v>1360000</v>
      </c>
      <c r="K15" s="55">
        <v>300000</v>
      </c>
      <c r="L15" s="56">
        <v>300000</v>
      </c>
    </row>
    <row r="16" spans="1:12" ht="50.25" customHeight="1">
      <c r="A16" s="35" t="s">
        <v>1419</v>
      </c>
      <c r="B16" s="7" t="s">
        <v>236</v>
      </c>
      <c r="C16" s="7" t="s">
        <v>225</v>
      </c>
      <c r="D16" s="7" t="s">
        <v>59</v>
      </c>
      <c r="E16" s="7" t="s">
        <v>235</v>
      </c>
      <c r="F16" s="52">
        <v>300</v>
      </c>
      <c r="G16" s="52">
        <v>40</v>
      </c>
      <c r="H16" s="55">
        <v>320000</v>
      </c>
      <c r="I16" s="55">
        <v>520000</v>
      </c>
      <c r="J16" s="55">
        <v>200000</v>
      </c>
      <c r="K16" s="55">
        <v>200000</v>
      </c>
      <c r="L16" s="56">
        <v>200000</v>
      </c>
    </row>
    <row r="17" spans="1:12" s="3" customFormat="1" ht="50.25" customHeight="1">
      <c r="A17" s="35" t="s">
        <v>1420</v>
      </c>
      <c r="B17" s="7" t="s">
        <v>490</v>
      </c>
      <c r="C17" s="7" t="s">
        <v>1150</v>
      </c>
      <c r="D17" s="7" t="s">
        <v>59</v>
      </c>
      <c r="E17" s="7" t="s">
        <v>489</v>
      </c>
      <c r="F17" s="52">
        <v>70</v>
      </c>
      <c r="G17" s="52">
        <v>34</v>
      </c>
      <c r="H17" s="55">
        <v>85000</v>
      </c>
      <c r="I17" s="55">
        <v>135000</v>
      </c>
      <c r="J17" s="55">
        <v>50000</v>
      </c>
      <c r="K17" s="55">
        <v>0</v>
      </c>
      <c r="L17" s="56">
        <v>0</v>
      </c>
    </row>
    <row r="18" spans="1:12" s="3" customFormat="1" ht="50.25" customHeight="1">
      <c r="A18" s="35" t="s">
        <v>1421</v>
      </c>
      <c r="B18" s="7" t="s">
        <v>491</v>
      </c>
      <c r="C18" s="7" t="s">
        <v>1150</v>
      </c>
      <c r="D18" s="7" t="s">
        <v>59</v>
      </c>
      <c r="E18" s="7" t="s">
        <v>1151</v>
      </c>
      <c r="F18" s="52">
        <v>150</v>
      </c>
      <c r="G18" s="52">
        <v>25</v>
      </c>
      <c r="H18" s="55">
        <v>62500</v>
      </c>
      <c r="I18" s="55">
        <v>117500</v>
      </c>
      <c r="J18" s="55">
        <v>55000</v>
      </c>
      <c r="K18" s="55">
        <v>50000</v>
      </c>
      <c r="L18" s="56">
        <v>50000</v>
      </c>
    </row>
    <row r="19" spans="1:12" s="3" customFormat="1" ht="50.25" customHeight="1">
      <c r="A19" s="35" t="s">
        <v>1422</v>
      </c>
      <c r="B19" s="7" t="s">
        <v>492</v>
      </c>
      <c r="C19" s="7" t="s">
        <v>1150</v>
      </c>
      <c r="D19" s="7" t="s">
        <v>59</v>
      </c>
      <c r="E19" s="7" t="s">
        <v>1153</v>
      </c>
      <c r="F19" s="52">
        <v>700</v>
      </c>
      <c r="G19" s="52">
        <v>87</v>
      </c>
      <c r="H19" s="55">
        <v>217500</v>
      </c>
      <c r="I19" s="55">
        <v>277500</v>
      </c>
      <c r="J19" s="55">
        <v>60000</v>
      </c>
      <c r="K19" s="55">
        <v>50000</v>
      </c>
      <c r="L19" s="56">
        <v>50000</v>
      </c>
    </row>
    <row r="20" spans="1:12" s="3" customFormat="1" ht="50.25" customHeight="1">
      <c r="A20" s="35" t="s">
        <v>1423</v>
      </c>
      <c r="B20" s="7" t="s">
        <v>99</v>
      </c>
      <c r="C20" s="7" t="s">
        <v>98</v>
      </c>
      <c r="D20" s="7" t="s">
        <v>59</v>
      </c>
      <c r="E20" s="7" t="s">
        <v>1265</v>
      </c>
      <c r="F20" s="52">
        <v>500</v>
      </c>
      <c r="G20" s="52">
        <v>285</v>
      </c>
      <c r="H20" s="55">
        <v>265000</v>
      </c>
      <c r="I20" s="55">
        <v>525000</v>
      </c>
      <c r="J20" s="55">
        <v>260000</v>
      </c>
      <c r="K20" s="55">
        <v>100000</v>
      </c>
      <c r="L20" s="56">
        <v>100000</v>
      </c>
    </row>
    <row r="21" spans="1:12" s="3" customFormat="1" ht="50.25" customHeight="1">
      <c r="A21" s="35" t="s">
        <v>1424</v>
      </c>
      <c r="B21" s="7" t="s">
        <v>987</v>
      </c>
      <c r="C21" s="7" t="s">
        <v>986</v>
      </c>
      <c r="D21" s="7" t="s">
        <v>59</v>
      </c>
      <c r="E21" s="7" t="s">
        <v>1365</v>
      </c>
      <c r="F21" s="52">
        <v>270</v>
      </c>
      <c r="G21" s="52">
        <v>0</v>
      </c>
      <c r="H21" s="55">
        <v>350000</v>
      </c>
      <c r="I21" s="55">
        <v>500000</v>
      </c>
      <c r="J21" s="55">
        <v>150000</v>
      </c>
      <c r="K21" s="55">
        <v>100000</v>
      </c>
      <c r="L21" s="56">
        <v>100000</v>
      </c>
    </row>
    <row r="22" spans="1:12" s="3" customFormat="1" ht="50.25" customHeight="1">
      <c r="A22" s="35" t="s">
        <v>1425</v>
      </c>
      <c r="B22" s="7" t="s">
        <v>845</v>
      </c>
      <c r="C22" s="7" t="s">
        <v>844</v>
      </c>
      <c r="D22" s="7" t="s">
        <v>160</v>
      </c>
      <c r="E22" s="7" t="s">
        <v>1085</v>
      </c>
      <c r="F22" s="52">
        <v>25</v>
      </c>
      <c r="G22" s="52">
        <v>0</v>
      </c>
      <c r="H22" s="55">
        <v>45000</v>
      </c>
      <c r="I22" s="55">
        <v>150000</v>
      </c>
      <c r="J22" s="55">
        <v>105000</v>
      </c>
      <c r="K22" s="55">
        <v>100000</v>
      </c>
      <c r="L22" s="56">
        <v>100000</v>
      </c>
    </row>
    <row r="23" spans="1:12" s="3" customFormat="1" ht="50.25" customHeight="1">
      <c r="A23" s="35" t="s">
        <v>1426</v>
      </c>
      <c r="B23" s="7" t="s">
        <v>90</v>
      </c>
      <c r="C23" s="7" t="s">
        <v>1270</v>
      </c>
      <c r="D23" s="7" t="s">
        <v>59</v>
      </c>
      <c r="E23" s="7" t="s">
        <v>89</v>
      </c>
      <c r="F23" s="52">
        <v>70</v>
      </c>
      <c r="G23" s="52">
        <v>50</v>
      </c>
      <c r="H23" s="55">
        <v>150000</v>
      </c>
      <c r="I23" s="55">
        <v>370000</v>
      </c>
      <c r="J23" s="55">
        <v>220000</v>
      </c>
      <c r="K23" s="55">
        <v>100000</v>
      </c>
      <c r="L23" s="56">
        <v>100000</v>
      </c>
    </row>
    <row r="24" spans="1:12" s="3" customFormat="1" ht="50.25" customHeight="1">
      <c r="A24" s="35" t="s">
        <v>1427</v>
      </c>
      <c r="B24" s="7" t="s">
        <v>95</v>
      </c>
      <c r="C24" s="7" t="s">
        <v>1270</v>
      </c>
      <c r="D24" s="7" t="s">
        <v>59</v>
      </c>
      <c r="E24" s="7" t="s">
        <v>94</v>
      </c>
      <c r="F24" s="52">
        <v>140</v>
      </c>
      <c r="G24" s="52">
        <v>60</v>
      </c>
      <c r="H24" s="55">
        <v>180000</v>
      </c>
      <c r="I24" s="55">
        <v>580000</v>
      </c>
      <c r="J24" s="55">
        <v>400000</v>
      </c>
      <c r="K24" s="55">
        <v>200000</v>
      </c>
      <c r="L24" s="56">
        <v>200000</v>
      </c>
    </row>
    <row r="25" spans="1:12" s="3" customFormat="1" ht="50.25" customHeight="1">
      <c r="A25" s="35" t="s">
        <v>1428</v>
      </c>
      <c r="B25" s="7" t="s">
        <v>75</v>
      </c>
      <c r="C25" s="7" t="s">
        <v>73</v>
      </c>
      <c r="D25" s="7" t="s">
        <v>74</v>
      </c>
      <c r="E25" s="7" t="s">
        <v>1273</v>
      </c>
      <c r="F25" s="52">
        <v>20</v>
      </c>
      <c r="G25" s="52">
        <v>24</v>
      </c>
      <c r="H25" s="55">
        <v>144000</v>
      </c>
      <c r="I25" s="55">
        <v>463360</v>
      </c>
      <c r="J25" s="55">
        <v>319360</v>
      </c>
      <c r="K25" s="55">
        <v>150000</v>
      </c>
      <c r="L25" s="56">
        <v>150000</v>
      </c>
    </row>
    <row r="26" spans="1:12" s="3" customFormat="1" ht="50.25" customHeight="1">
      <c r="A26" s="35" t="s">
        <v>1429</v>
      </c>
      <c r="B26" s="7" t="s">
        <v>593</v>
      </c>
      <c r="C26" s="7" t="s">
        <v>240</v>
      </c>
      <c r="D26" s="7" t="s">
        <v>206</v>
      </c>
      <c r="E26" s="7" t="s">
        <v>1256</v>
      </c>
      <c r="F26" s="52">
        <v>2500</v>
      </c>
      <c r="G26" s="52">
        <v>264</v>
      </c>
      <c r="H26" s="55">
        <v>676000</v>
      </c>
      <c r="I26" s="55">
        <v>1176000</v>
      </c>
      <c r="J26" s="55">
        <v>500000</v>
      </c>
      <c r="K26" s="55">
        <v>200000</v>
      </c>
      <c r="L26" s="56">
        <v>200000</v>
      </c>
    </row>
    <row r="27" spans="1:12" s="3" customFormat="1" ht="50.25" customHeight="1">
      <c r="A27" s="35" t="s">
        <v>1430</v>
      </c>
      <c r="B27" s="7" t="s">
        <v>737</v>
      </c>
      <c r="C27" s="7" t="s">
        <v>745</v>
      </c>
      <c r="D27" s="7" t="s">
        <v>116</v>
      </c>
      <c r="E27" s="7" t="s">
        <v>736</v>
      </c>
      <c r="F27" s="52">
        <v>100</v>
      </c>
      <c r="G27" s="52">
        <v>16</v>
      </c>
      <c r="H27" s="55">
        <v>60000</v>
      </c>
      <c r="I27" s="55">
        <v>130000</v>
      </c>
      <c r="J27" s="55">
        <v>70000</v>
      </c>
      <c r="K27" s="55">
        <v>70000</v>
      </c>
      <c r="L27" s="56">
        <v>70000</v>
      </c>
    </row>
    <row r="28" spans="1:12" s="3" customFormat="1" ht="50.25" customHeight="1">
      <c r="A28" s="35" t="s">
        <v>1431</v>
      </c>
      <c r="B28" s="7" t="s">
        <v>741</v>
      </c>
      <c r="C28" s="7" t="s">
        <v>745</v>
      </c>
      <c r="D28" s="7" t="s">
        <v>59</v>
      </c>
      <c r="E28" s="7" t="s">
        <v>740</v>
      </c>
      <c r="F28" s="52">
        <v>100</v>
      </c>
      <c r="G28" s="52">
        <v>0</v>
      </c>
      <c r="H28" s="55">
        <v>40000</v>
      </c>
      <c r="I28" s="55">
        <v>120000</v>
      </c>
      <c r="J28" s="55">
        <v>80000</v>
      </c>
      <c r="K28" s="55">
        <v>70000</v>
      </c>
      <c r="L28" s="56">
        <v>70000</v>
      </c>
    </row>
    <row r="29" spans="1:12" s="3" customFormat="1" ht="50.25" customHeight="1">
      <c r="A29" s="35" t="s">
        <v>1432</v>
      </c>
      <c r="B29" s="7" t="s">
        <v>743</v>
      </c>
      <c r="C29" s="7" t="s">
        <v>745</v>
      </c>
      <c r="D29" s="7" t="s">
        <v>59</v>
      </c>
      <c r="E29" s="7" t="s">
        <v>742</v>
      </c>
      <c r="F29" s="52">
        <v>300</v>
      </c>
      <c r="G29" s="52">
        <v>10</v>
      </c>
      <c r="H29" s="55">
        <v>120000</v>
      </c>
      <c r="I29" s="55">
        <v>322000</v>
      </c>
      <c r="J29" s="55">
        <v>202000</v>
      </c>
      <c r="K29" s="55">
        <v>100000</v>
      </c>
      <c r="L29" s="56">
        <v>100000</v>
      </c>
    </row>
    <row r="30" spans="1:12" s="3" customFormat="1" ht="50.25" customHeight="1">
      <c r="A30" s="35" t="s">
        <v>1433</v>
      </c>
      <c r="B30" s="7" t="s">
        <v>754</v>
      </c>
      <c r="C30" s="7" t="s">
        <v>697</v>
      </c>
      <c r="D30" s="7" t="s">
        <v>172</v>
      </c>
      <c r="E30" s="7" t="s">
        <v>1237</v>
      </c>
      <c r="F30" s="52">
        <v>500</v>
      </c>
      <c r="G30" s="52">
        <v>0</v>
      </c>
      <c r="H30" s="55">
        <v>180000</v>
      </c>
      <c r="I30" s="55">
        <v>535000</v>
      </c>
      <c r="J30" s="55">
        <v>355000</v>
      </c>
      <c r="K30" s="55">
        <v>100000</v>
      </c>
      <c r="L30" s="56">
        <v>100000</v>
      </c>
    </row>
    <row r="31" spans="1:12" s="3" customFormat="1" ht="50.25" customHeight="1">
      <c r="A31" s="35" t="s">
        <v>1434</v>
      </c>
      <c r="B31" s="7" t="s">
        <v>878</v>
      </c>
      <c r="C31" s="7" t="s">
        <v>697</v>
      </c>
      <c r="D31" s="7" t="s">
        <v>59</v>
      </c>
      <c r="E31" s="7" t="s">
        <v>1245</v>
      </c>
      <c r="F31" s="52">
        <v>70</v>
      </c>
      <c r="G31" s="52">
        <v>0</v>
      </c>
      <c r="H31" s="55">
        <v>30000</v>
      </c>
      <c r="I31" s="55">
        <v>100000</v>
      </c>
      <c r="J31" s="55">
        <v>70000</v>
      </c>
      <c r="K31" s="55">
        <v>70000</v>
      </c>
      <c r="L31" s="56">
        <v>70000</v>
      </c>
    </row>
    <row r="32" spans="1:12" s="3" customFormat="1" ht="50.25" customHeight="1">
      <c r="A32" s="35" t="s">
        <v>1435</v>
      </c>
      <c r="B32" s="7" t="s">
        <v>887</v>
      </c>
      <c r="C32" s="7" t="s">
        <v>1246</v>
      </c>
      <c r="D32" s="7" t="s">
        <v>59</v>
      </c>
      <c r="E32" s="7" t="s">
        <v>1250</v>
      </c>
      <c r="F32" s="52">
        <v>400</v>
      </c>
      <c r="G32" s="52">
        <v>0</v>
      </c>
      <c r="H32" s="55">
        <v>65000</v>
      </c>
      <c r="I32" s="55">
        <v>215000</v>
      </c>
      <c r="J32" s="55">
        <v>150000</v>
      </c>
      <c r="K32" s="55">
        <v>100000</v>
      </c>
      <c r="L32" s="56">
        <v>100000</v>
      </c>
    </row>
    <row r="33" spans="1:12" s="3" customFormat="1" ht="50.25" customHeight="1">
      <c r="A33" s="35" t="s">
        <v>1436</v>
      </c>
      <c r="B33" s="7" t="s">
        <v>873</v>
      </c>
      <c r="C33" s="7" t="s">
        <v>1240</v>
      </c>
      <c r="D33" s="7" t="s">
        <v>332</v>
      </c>
      <c r="E33" s="7" t="s">
        <v>872</v>
      </c>
      <c r="F33" s="52">
        <v>120</v>
      </c>
      <c r="G33" s="52">
        <v>0</v>
      </c>
      <c r="H33" s="55">
        <v>140000</v>
      </c>
      <c r="I33" s="55">
        <v>295000</v>
      </c>
      <c r="J33" s="55">
        <v>155000</v>
      </c>
      <c r="K33" s="55">
        <v>80000</v>
      </c>
      <c r="L33" s="56">
        <v>80000</v>
      </c>
    </row>
    <row r="34" spans="1:12" s="3" customFormat="1" ht="50.25" customHeight="1">
      <c r="A34" s="35" t="s">
        <v>1437</v>
      </c>
      <c r="B34" s="7" t="s">
        <v>698</v>
      </c>
      <c r="C34" s="7" t="s">
        <v>1253</v>
      </c>
      <c r="D34" s="7" t="s">
        <v>172</v>
      </c>
      <c r="E34" s="7" t="s">
        <v>696</v>
      </c>
      <c r="F34" s="52">
        <v>400</v>
      </c>
      <c r="G34" s="52">
        <v>0</v>
      </c>
      <c r="H34" s="55">
        <v>105000</v>
      </c>
      <c r="I34" s="55">
        <v>345000</v>
      </c>
      <c r="J34" s="55">
        <v>240000</v>
      </c>
      <c r="K34" s="55">
        <v>150000</v>
      </c>
      <c r="L34" s="56">
        <v>150000</v>
      </c>
    </row>
    <row r="35" spans="1:12" s="3" customFormat="1" ht="50.25" customHeight="1">
      <c r="A35" s="35" t="s">
        <v>1438</v>
      </c>
      <c r="B35" s="7" t="s">
        <v>721</v>
      </c>
      <c r="C35" s="7" t="s">
        <v>1253</v>
      </c>
      <c r="D35" s="7" t="s">
        <v>59</v>
      </c>
      <c r="E35" s="7" t="s">
        <v>720</v>
      </c>
      <c r="F35" s="52">
        <v>130</v>
      </c>
      <c r="G35" s="52">
        <v>0</v>
      </c>
      <c r="H35" s="55">
        <v>95000</v>
      </c>
      <c r="I35" s="55">
        <v>240000</v>
      </c>
      <c r="J35" s="55">
        <v>145000</v>
      </c>
      <c r="K35" s="55">
        <v>80000</v>
      </c>
      <c r="L35" s="56">
        <v>80000</v>
      </c>
    </row>
    <row r="36" spans="1:12" s="3" customFormat="1" ht="50.25" customHeight="1">
      <c r="A36" s="35" t="s">
        <v>1439</v>
      </c>
      <c r="B36" s="7" t="s">
        <v>888</v>
      </c>
      <c r="C36" s="7" t="s">
        <v>1248</v>
      </c>
      <c r="D36" s="7" t="s">
        <v>160</v>
      </c>
      <c r="E36" s="7" t="s">
        <v>1251</v>
      </c>
      <c r="F36" s="52">
        <v>150</v>
      </c>
      <c r="G36" s="52">
        <v>0</v>
      </c>
      <c r="H36" s="55">
        <v>70000</v>
      </c>
      <c r="I36" s="55">
        <v>190000</v>
      </c>
      <c r="J36" s="55">
        <v>120000</v>
      </c>
      <c r="K36" s="55">
        <v>60000</v>
      </c>
      <c r="L36" s="56">
        <v>60000</v>
      </c>
    </row>
    <row r="37" spans="1:12" s="3" customFormat="1" ht="50.25" customHeight="1">
      <c r="A37" s="35" t="s">
        <v>1440</v>
      </c>
      <c r="B37" s="7" t="s">
        <v>884</v>
      </c>
      <c r="C37" s="7" t="s">
        <v>1243</v>
      </c>
      <c r="D37" s="7" t="s">
        <v>116</v>
      </c>
      <c r="E37" s="7" t="s">
        <v>1249</v>
      </c>
      <c r="F37" s="52">
        <v>80</v>
      </c>
      <c r="G37" s="52">
        <v>0</v>
      </c>
      <c r="H37" s="55">
        <v>90000</v>
      </c>
      <c r="I37" s="55">
        <v>300000</v>
      </c>
      <c r="J37" s="55">
        <v>210000</v>
      </c>
      <c r="K37" s="55">
        <v>100000</v>
      </c>
      <c r="L37" s="56">
        <v>100000</v>
      </c>
    </row>
    <row r="38" spans="1:12" s="3" customFormat="1" ht="50.25" customHeight="1">
      <c r="A38" s="35" t="s">
        <v>1441</v>
      </c>
      <c r="B38" s="7" t="s">
        <v>719</v>
      </c>
      <c r="C38" s="7" t="s">
        <v>1234</v>
      </c>
      <c r="D38" s="7" t="s">
        <v>74</v>
      </c>
      <c r="E38" s="7" t="s">
        <v>1233</v>
      </c>
      <c r="F38" s="52">
        <v>100</v>
      </c>
      <c r="G38" s="52">
        <v>0</v>
      </c>
      <c r="H38" s="55">
        <v>30000</v>
      </c>
      <c r="I38" s="55">
        <v>100000</v>
      </c>
      <c r="J38" s="55">
        <v>70000</v>
      </c>
      <c r="K38" s="55">
        <v>70000</v>
      </c>
      <c r="L38" s="56">
        <v>70000</v>
      </c>
    </row>
    <row r="39" spans="1:12" s="3" customFormat="1" ht="50.25" customHeight="1">
      <c r="A39" s="35" t="s">
        <v>1442</v>
      </c>
      <c r="B39" s="7" t="s">
        <v>724</v>
      </c>
      <c r="C39" s="7" t="s">
        <v>1234</v>
      </c>
      <c r="D39" s="7" t="s">
        <v>59</v>
      </c>
      <c r="E39" s="7" t="s">
        <v>1235</v>
      </c>
      <c r="F39" s="52">
        <v>70</v>
      </c>
      <c r="G39" s="52">
        <v>0</v>
      </c>
      <c r="H39" s="55">
        <v>30000</v>
      </c>
      <c r="I39" s="55">
        <v>100000</v>
      </c>
      <c r="J39" s="55">
        <v>70000</v>
      </c>
      <c r="K39" s="55">
        <v>70000</v>
      </c>
      <c r="L39" s="56">
        <v>70000</v>
      </c>
    </row>
    <row r="40" spans="1:12" s="3" customFormat="1" ht="67.5" customHeight="1">
      <c r="A40" s="35" t="s">
        <v>1443</v>
      </c>
      <c r="B40" s="7" t="s">
        <v>670</v>
      </c>
      <c r="C40" s="7" t="s">
        <v>669</v>
      </c>
      <c r="D40" s="7" t="s">
        <v>59</v>
      </c>
      <c r="E40" s="7" t="s">
        <v>1536</v>
      </c>
      <c r="F40" s="52">
        <v>60</v>
      </c>
      <c r="G40" s="52">
        <v>0</v>
      </c>
      <c r="H40" s="55">
        <v>1620000</v>
      </c>
      <c r="I40" s="55">
        <v>2620000</v>
      </c>
      <c r="J40" s="55">
        <v>1000000</v>
      </c>
      <c r="K40" s="55">
        <v>500000</v>
      </c>
      <c r="L40" s="56">
        <v>500000</v>
      </c>
    </row>
    <row r="41" spans="1:12" s="3" customFormat="1" ht="50.25" customHeight="1">
      <c r="A41" s="35" t="s">
        <v>1444</v>
      </c>
      <c r="B41" s="7" t="s">
        <v>838</v>
      </c>
      <c r="C41" s="7" t="s">
        <v>827</v>
      </c>
      <c r="D41" s="7" t="s">
        <v>59</v>
      </c>
      <c r="E41" s="7" t="s">
        <v>837</v>
      </c>
      <c r="F41" s="52">
        <v>50</v>
      </c>
      <c r="G41" s="52">
        <v>50</v>
      </c>
      <c r="H41" s="55">
        <v>100000</v>
      </c>
      <c r="I41" s="55">
        <v>250000</v>
      </c>
      <c r="J41" s="55">
        <v>150000</v>
      </c>
      <c r="K41" s="55">
        <v>80000</v>
      </c>
      <c r="L41" s="56">
        <v>80000</v>
      </c>
    </row>
    <row r="42" spans="1:12" s="3" customFormat="1" ht="50.25" customHeight="1">
      <c r="A42" s="36" t="s">
        <v>1445</v>
      </c>
      <c r="B42" s="10" t="s">
        <v>998</v>
      </c>
      <c r="C42" s="10" t="s">
        <v>936</v>
      </c>
      <c r="D42" s="10" t="s">
        <v>160</v>
      </c>
      <c r="E42" s="10" t="s">
        <v>1553</v>
      </c>
      <c r="F42" s="53">
        <v>1000</v>
      </c>
      <c r="G42" s="53">
        <v>100</v>
      </c>
      <c r="H42" s="57">
        <v>500000</v>
      </c>
      <c r="I42" s="57">
        <v>1546000</v>
      </c>
      <c r="J42" s="57">
        <v>1046000</v>
      </c>
      <c r="K42" s="57" t="s">
        <v>1408</v>
      </c>
      <c r="L42" s="58" t="s">
        <v>1408</v>
      </c>
    </row>
    <row r="43" spans="1:12" s="3" customFormat="1" ht="50.25" customHeight="1">
      <c r="A43" s="35" t="s">
        <v>1446</v>
      </c>
      <c r="B43" s="7" t="s">
        <v>906</v>
      </c>
      <c r="C43" s="7" t="s">
        <v>1224</v>
      </c>
      <c r="D43" s="7" t="s">
        <v>160</v>
      </c>
      <c r="E43" s="7" t="s">
        <v>1225</v>
      </c>
      <c r="F43" s="52">
        <v>30</v>
      </c>
      <c r="G43" s="52">
        <v>0</v>
      </c>
      <c r="H43" s="55">
        <v>45000</v>
      </c>
      <c r="I43" s="55">
        <v>145000</v>
      </c>
      <c r="J43" s="55">
        <v>100000</v>
      </c>
      <c r="K43" s="55">
        <v>80000</v>
      </c>
      <c r="L43" s="56">
        <v>80000</v>
      </c>
    </row>
    <row r="44" spans="1:12" s="3" customFormat="1" ht="50.25" customHeight="1">
      <c r="A44" s="35" t="s">
        <v>1447</v>
      </c>
      <c r="B44" s="7" t="s">
        <v>914</v>
      </c>
      <c r="C44" s="7" t="s">
        <v>1224</v>
      </c>
      <c r="D44" s="7" t="s">
        <v>332</v>
      </c>
      <c r="E44" s="7" t="s">
        <v>913</v>
      </c>
      <c r="F44" s="52">
        <v>70</v>
      </c>
      <c r="G44" s="52">
        <v>0</v>
      </c>
      <c r="H44" s="55">
        <v>45000</v>
      </c>
      <c r="I44" s="55">
        <v>145000</v>
      </c>
      <c r="J44" s="55">
        <v>100000</v>
      </c>
      <c r="K44" s="55">
        <v>80000</v>
      </c>
      <c r="L44" s="56">
        <v>80000</v>
      </c>
    </row>
    <row r="45" spans="1:12" s="3" customFormat="1" ht="50.25" customHeight="1">
      <c r="A45" s="35" t="s">
        <v>1448</v>
      </c>
      <c r="B45" s="7" t="s">
        <v>899</v>
      </c>
      <c r="C45" s="7" t="s">
        <v>1222</v>
      </c>
      <c r="D45" s="7" t="s">
        <v>332</v>
      </c>
      <c r="E45" s="7" t="s">
        <v>898</v>
      </c>
      <c r="F45" s="52">
        <v>120</v>
      </c>
      <c r="G45" s="52">
        <v>0</v>
      </c>
      <c r="H45" s="55">
        <v>50000</v>
      </c>
      <c r="I45" s="55">
        <v>162000</v>
      </c>
      <c r="J45" s="55">
        <v>112000</v>
      </c>
      <c r="K45" s="55">
        <v>90000</v>
      </c>
      <c r="L45" s="56">
        <v>90000</v>
      </c>
    </row>
    <row r="46" spans="1:12" s="3" customFormat="1" ht="50.25" customHeight="1">
      <c r="A46" s="35" t="s">
        <v>1449</v>
      </c>
      <c r="B46" s="7" t="s">
        <v>901</v>
      </c>
      <c r="C46" s="7" t="s">
        <v>1222</v>
      </c>
      <c r="D46" s="7" t="s">
        <v>59</v>
      </c>
      <c r="E46" s="7" t="s">
        <v>900</v>
      </c>
      <c r="F46" s="52">
        <v>20</v>
      </c>
      <c r="G46" s="52">
        <v>0</v>
      </c>
      <c r="H46" s="55">
        <v>48000</v>
      </c>
      <c r="I46" s="55">
        <v>158000</v>
      </c>
      <c r="J46" s="55">
        <v>110000</v>
      </c>
      <c r="K46" s="55">
        <v>90000</v>
      </c>
      <c r="L46" s="56">
        <v>90000</v>
      </c>
    </row>
    <row r="47" spans="1:12" s="3" customFormat="1" ht="50.25" customHeight="1">
      <c r="A47" s="35" t="s">
        <v>1450</v>
      </c>
      <c r="B47" s="7" t="s">
        <v>903</v>
      </c>
      <c r="C47" s="7" t="s">
        <v>1223</v>
      </c>
      <c r="D47" s="7" t="s">
        <v>332</v>
      </c>
      <c r="E47" s="7" t="s">
        <v>902</v>
      </c>
      <c r="F47" s="52">
        <v>55</v>
      </c>
      <c r="G47" s="52">
        <v>0</v>
      </c>
      <c r="H47" s="55">
        <v>38100</v>
      </c>
      <c r="I47" s="55">
        <v>96040</v>
      </c>
      <c r="J47" s="55">
        <v>57940</v>
      </c>
      <c r="K47" s="55">
        <v>57000</v>
      </c>
      <c r="L47" s="56">
        <v>57000</v>
      </c>
    </row>
    <row r="48" spans="1:12" s="3" customFormat="1" ht="50.25" customHeight="1">
      <c r="A48" s="35" t="s">
        <v>1451</v>
      </c>
      <c r="B48" s="7" t="s">
        <v>592</v>
      </c>
      <c r="C48" s="7" t="s">
        <v>588</v>
      </c>
      <c r="D48" s="7" t="s">
        <v>116</v>
      </c>
      <c r="E48" s="7" t="s">
        <v>1219</v>
      </c>
      <c r="F48" s="52">
        <v>42</v>
      </c>
      <c r="G48" s="52">
        <v>54</v>
      </c>
      <c r="H48" s="55">
        <v>579600</v>
      </c>
      <c r="I48" s="55">
        <v>1074600</v>
      </c>
      <c r="J48" s="55">
        <v>495000</v>
      </c>
      <c r="K48" s="55">
        <v>200000</v>
      </c>
      <c r="L48" s="56">
        <v>200000</v>
      </c>
    </row>
    <row r="49" spans="1:12" s="3" customFormat="1" ht="94.5" customHeight="1">
      <c r="A49" s="35" t="s">
        <v>1452</v>
      </c>
      <c r="B49" s="7" t="s">
        <v>207</v>
      </c>
      <c r="C49" s="7" t="s">
        <v>1206</v>
      </c>
      <c r="D49" s="7" t="s">
        <v>206</v>
      </c>
      <c r="E49" s="7" t="s">
        <v>205</v>
      </c>
      <c r="F49" s="52">
        <v>120</v>
      </c>
      <c r="G49" s="52">
        <v>0</v>
      </c>
      <c r="H49" s="55">
        <v>180000</v>
      </c>
      <c r="I49" s="55">
        <v>430000</v>
      </c>
      <c r="J49" s="55">
        <v>250000</v>
      </c>
      <c r="K49" s="55">
        <v>150000</v>
      </c>
      <c r="L49" s="56">
        <v>150000</v>
      </c>
    </row>
    <row r="50" spans="1:12" s="3" customFormat="1" ht="59.25" customHeight="1">
      <c r="A50" s="35" t="s">
        <v>1453</v>
      </c>
      <c r="B50" s="7" t="s">
        <v>505</v>
      </c>
      <c r="C50" s="7" t="s">
        <v>504</v>
      </c>
      <c r="D50" s="7" t="s">
        <v>206</v>
      </c>
      <c r="E50" s="7" t="s">
        <v>503</v>
      </c>
      <c r="F50" s="52">
        <v>30</v>
      </c>
      <c r="G50" s="52">
        <v>0</v>
      </c>
      <c r="H50" s="55">
        <v>65000</v>
      </c>
      <c r="I50" s="55">
        <v>215000</v>
      </c>
      <c r="J50" s="55">
        <v>150000</v>
      </c>
      <c r="K50" s="55">
        <v>100000</v>
      </c>
      <c r="L50" s="56">
        <v>100000</v>
      </c>
    </row>
    <row r="51" spans="1:12" s="3" customFormat="1" ht="88.5" customHeight="1">
      <c r="A51" s="35" t="s">
        <v>1454</v>
      </c>
      <c r="B51" s="7" t="s">
        <v>520</v>
      </c>
      <c r="C51" s="7" t="s">
        <v>504</v>
      </c>
      <c r="D51" s="7" t="s">
        <v>74</v>
      </c>
      <c r="E51" s="7" t="s">
        <v>519</v>
      </c>
      <c r="F51" s="52">
        <v>130</v>
      </c>
      <c r="G51" s="52">
        <v>0</v>
      </c>
      <c r="H51" s="55">
        <v>95000</v>
      </c>
      <c r="I51" s="55">
        <v>315000</v>
      </c>
      <c r="J51" s="55">
        <v>220000</v>
      </c>
      <c r="K51" s="55">
        <v>200000</v>
      </c>
      <c r="L51" s="56">
        <v>200000</v>
      </c>
    </row>
    <row r="52" spans="1:12" s="3" customFormat="1" ht="80.25" customHeight="1">
      <c r="A52" s="35" t="s">
        <v>1455</v>
      </c>
      <c r="B52" s="7" t="s">
        <v>542</v>
      </c>
      <c r="C52" s="7" t="s">
        <v>504</v>
      </c>
      <c r="D52" s="7" t="s">
        <v>116</v>
      </c>
      <c r="E52" s="7" t="s">
        <v>541</v>
      </c>
      <c r="F52" s="52">
        <v>134</v>
      </c>
      <c r="G52" s="52">
        <v>0</v>
      </c>
      <c r="H52" s="55">
        <v>53000</v>
      </c>
      <c r="I52" s="55">
        <v>173000</v>
      </c>
      <c r="J52" s="55">
        <v>120000</v>
      </c>
      <c r="K52" s="55">
        <v>100000</v>
      </c>
      <c r="L52" s="56">
        <v>100000</v>
      </c>
    </row>
    <row r="53" spans="1:12" s="3" customFormat="1" ht="56.25" customHeight="1">
      <c r="A53" s="35" t="s">
        <v>1456</v>
      </c>
      <c r="B53" s="7" t="s">
        <v>477</v>
      </c>
      <c r="C53" s="7" t="s">
        <v>476</v>
      </c>
      <c r="D53" s="7" t="s">
        <v>1527</v>
      </c>
      <c r="E53" s="7" t="s">
        <v>1283</v>
      </c>
      <c r="F53" s="52">
        <v>600</v>
      </c>
      <c r="G53" s="52">
        <v>150</v>
      </c>
      <c r="H53" s="55">
        <v>600000</v>
      </c>
      <c r="I53" s="55">
        <v>1940000</v>
      </c>
      <c r="J53" s="55">
        <v>1340000</v>
      </c>
      <c r="K53" s="55">
        <v>500000</v>
      </c>
      <c r="L53" s="56">
        <v>500000</v>
      </c>
    </row>
    <row r="54" spans="1:12" s="3" customFormat="1" ht="50.25" customHeight="1">
      <c r="A54" s="35" t="s">
        <v>1457</v>
      </c>
      <c r="B54" s="7" t="s">
        <v>802</v>
      </c>
      <c r="C54" s="7" t="s">
        <v>659</v>
      </c>
      <c r="D54" s="7" t="s">
        <v>59</v>
      </c>
      <c r="E54" s="7" t="s">
        <v>801</v>
      </c>
      <c r="F54" s="52">
        <v>50</v>
      </c>
      <c r="G54" s="52">
        <v>30</v>
      </c>
      <c r="H54" s="55">
        <v>60000</v>
      </c>
      <c r="I54" s="55">
        <v>200000</v>
      </c>
      <c r="J54" s="55">
        <v>140000</v>
      </c>
      <c r="K54" s="55">
        <v>70000</v>
      </c>
      <c r="L54" s="56">
        <v>70000</v>
      </c>
    </row>
    <row r="55" spans="1:12" s="3" customFormat="1" ht="50.25" customHeight="1">
      <c r="A55" s="35" t="s">
        <v>1458</v>
      </c>
      <c r="B55" s="7" t="s">
        <v>809</v>
      </c>
      <c r="C55" s="7" t="s">
        <v>659</v>
      </c>
      <c r="D55" s="7" t="s">
        <v>59</v>
      </c>
      <c r="E55" s="7" t="s">
        <v>1124</v>
      </c>
      <c r="F55" s="52">
        <v>100</v>
      </c>
      <c r="G55" s="52">
        <v>30</v>
      </c>
      <c r="H55" s="55">
        <v>160000</v>
      </c>
      <c r="I55" s="55">
        <v>390000</v>
      </c>
      <c r="J55" s="55">
        <v>230000</v>
      </c>
      <c r="K55" s="55">
        <v>100000</v>
      </c>
      <c r="L55" s="56">
        <v>100000</v>
      </c>
    </row>
    <row r="56" spans="1:12" s="3" customFormat="1" ht="50.25" customHeight="1">
      <c r="A56" s="35" t="s">
        <v>1459</v>
      </c>
      <c r="B56" s="7" t="s">
        <v>824</v>
      </c>
      <c r="C56" s="7" t="s">
        <v>659</v>
      </c>
      <c r="D56" s="7" t="s">
        <v>332</v>
      </c>
      <c r="E56" s="7" t="s">
        <v>1117</v>
      </c>
      <c r="F56" s="52">
        <v>150</v>
      </c>
      <c r="G56" s="52">
        <v>20</v>
      </c>
      <c r="H56" s="55">
        <v>140000</v>
      </c>
      <c r="I56" s="55">
        <v>440000</v>
      </c>
      <c r="J56" s="55">
        <v>300000</v>
      </c>
      <c r="K56" s="55">
        <v>200000</v>
      </c>
      <c r="L56" s="56">
        <v>200000</v>
      </c>
    </row>
    <row r="57" spans="1:12" s="3" customFormat="1" ht="50.25" customHeight="1">
      <c r="A57" s="35" t="s">
        <v>1460</v>
      </c>
      <c r="B57" s="7" t="s">
        <v>758</v>
      </c>
      <c r="C57" s="7" t="s">
        <v>1118</v>
      </c>
      <c r="D57" s="7" t="s">
        <v>59</v>
      </c>
      <c r="E57" s="7" t="s">
        <v>1119</v>
      </c>
      <c r="F57" s="52">
        <v>130</v>
      </c>
      <c r="G57" s="52">
        <v>14</v>
      </c>
      <c r="H57" s="55">
        <v>43000</v>
      </c>
      <c r="I57" s="55">
        <v>143000</v>
      </c>
      <c r="J57" s="55">
        <v>100000</v>
      </c>
      <c r="K57" s="55">
        <v>80000</v>
      </c>
      <c r="L57" s="56">
        <v>80000</v>
      </c>
    </row>
    <row r="58" spans="1:12" s="3" customFormat="1" ht="50.25" customHeight="1">
      <c r="A58" s="35" t="s">
        <v>1461</v>
      </c>
      <c r="B58" s="7" t="s">
        <v>660</v>
      </c>
      <c r="C58" s="7" t="s">
        <v>1123</v>
      </c>
      <c r="D58" s="7" t="s">
        <v>74</v>
      </c>
      <c r="E58" s="7" t="s">
        <v>658</v>
      </c>
      <c r="F58" s="52">
        <v>150</v>
      </c>
      <c r="G58" s="52">
        <v>0</v>
      </c>
      <c r="H58" s="55">
        <v>30000</v>
      </c>
      <c r="I58" s="55">
        <v>100000</v>
      </c>
      <c r="J58" s="55">
        <v>70000</v>
      </c>
      <c r="K58" s="55">
        <v>70000</v>
      </c>
      <c r="L58" s="56">
        <v>70000</v>
      </c>
    </row>
    <row r="59" spans="1:12" s="3" customFormat="1" ht="50.25" customHeight="1">
      <c r="A59" s="35" t="s">
        <v>1462</v>
      </c>
      <c r="B59" s="7" t="s">
        <v>790</v>
      </c>
      <c r="C59" s="7" t="s">
        <v>1123</v>
      </c>
      <c r="D59" s="7" t="s">
        <v>116</v>
      </c>
      <c r="E59" s="7" t="s">
        <v>789</v>
      </c>
      <c r="F59" s="52">
        <v>300</v>
      </c>
      <c r="G59" s="52">
        <v>0</v>
      </c>
      <c r="H59" s="55">
        <v>70000</v>
      </c>
      <c r="I59" s="55">
        <v>220000</v>
      </c>
      <c r="J59" s="55">
        <v>150000</v>
      </c>
      <c r="K59" s="55">
        <v>70000</v>
      </c>
      <c r="L59" s="56">
        <v>70000</v>
      </c>
    </row>
    <row r="60" spans="1:12" s="3" customFormat="1" ht="50.25" customHeight="1">
      <c r="A60" s="35" t="s">
        <v>1463</v>
      </c>
      <c r="B60" s="7" t="s">
        <v>757</v>
      </c>
      <c r="C60" s="7" t="s">
        <v>1120</v>
      </c>
      <c r="D60" s="7" t="s">
        <v>332</v>
      </c>
      <c r="E60" s="7" t="s">
        <v>1121</v>
      </c>
      <c r="F60" s="52">
        <v>120</v>
      </c>
      <c r="G60" s="52">
        <v>44</v>
      </c>
      <c r="H60" s="55">
        <v>99000</v>
      </c>
      <c r="I60" s="55">
        <v>329000</v>
      </c>
      <c r="J60" s="55">
        <v>230000</v>
      </c>
      <c r="K60" s="55">
        <v>100000</v>
      </c>
      <c r="L60" s="56">
        <v>100000</v>
      </c>
    </row>
    <row r="61" spans="1:12" s="3" customFormat="1" ht="50.25" customHeight="1">
      <c r="A61" s="35" t="s">
        <v>1464</v>
      </c>
      <c r="B61" s="7" t="s">
        <v>763</v>
      </c>
      <c r="C61" s="7" t="s">
        <v>1120</v>
      </c>
      <c r="D61" s="7" t="s">
        <v>59</v>
      </c>
      <c r="E61" s="7" t="s">
        <v>1122</v>
      </c>
      <c r="F61" s="52">
        <v>130</v>
      </c>
      <c r="G61" s="52">
        <v>17</v>
      </c>
      <c r="H61" s="55">
        <v>69000</v>
      </c>
      <c r="I61" s="55">
        <v>229000</v>
      </c>
      <c r="J61" s="55">
        <v>160000</v>
      </c>
      <c r="K61" s="55">
        <v>100000</v>
      </c>
      <c r="L61" s="56">
        <v>100000</v>
      </c>
    </row>
    <row r="62" spans="1:12" s="3" customFormat="1" ht="50.25" customHeight="1">
      <c r="A62" s="35" t="s">
        <v>1465</v>
      </c>
      <c r="B62" s="7" t="s">
        <v>835</v>
      </c>
      <c r="C62" s="7" t="s">
        <v>834</v>
      </c>
      <c r="D62" s="7" t="s">
        <v>59</v>
      </c>
      <c r="E62" s="7" t="s">
        <v>1303</v>
      </c>
      <c r="F62" s="52">
        <v>130</v>
      </c>
      <c r="G62" s="52">
        <v>45</v>
      </c>
      <c r="H62" s="55">
        <v>270000</v>
      </c>
      <c r="I62" s="55">
        <v>550000</v>
      </c>
      <c r="J62" s="55">
        <v>280000</v>
      </c>
      <c r="K62" s="55">
        <v>0</v>
      </c>
      <c r="L62" s="56">
        <v>0</v>
      </c>
    </row>
    <row r="63" spans="1:12" ht="69.75" customHeight="1">
      <c r="A63" s="35" t="s">
        <v>1466</v>
      </c>
      <c r="B63" s="7" t="s">
        <v>836</v>
      </c>
      <c r="C63" s="7" t="s">
        <v>834</v>
      </c>
      <c r="D63" s="7" t="s">
        <v>59</v>
      </c>
      <c r="E63" s="7" t="s">
        <v>1304</v>
      </c>
      <c r="F63" s="52">
        <v>180</v>
      </c>
      <c r="G63" s="52">
        <v>50</v>
      </c>
      <c r="H63" s="55">
        <v>250000</v>
      </c>
      <c r="I63" s="55">
        <v>580000</v>
      </c>
      <c r="J63" s="55">
        <v>330000</v>
      </c>
      <c r="K63" s="55">
        <v>200000</v>
      </c>
      <c r="L63" s="56">
        <v>200000</v>
      </c>
    </row>
    <row r="64" spans="1:12" s="3" customFormat="1" ht="50.25" customHeight="1">
      <c r="A64" s="35" t="s">
        <v>1467</v>
      </c>
      <c r="B64" s="7" t="s">
        <v>840</v>
      </c>
      <c r="C64" s="7" t="s">
        <v>834</v>
      </c>
      <c r="D64" s="7" t="s">
        <v>59</v>
      </c>
      <c r="E64" s="7" t="s">
        <v>839</v>
      </c>
      <c r="F64" s="52">
        <v>60</v>
      </c>
      <c r="G64" s="52">
        <v>50</v>
      </c>
      <c r="H64" s="55">
        <v>250000</v>
      </c>
      <c r="I64" s="55">
        <v>520000</v>
      </c>
      <c r="J64" s="55">
        <v>270000</v>
      </c>
      <c r="K64" s="55">
        <v>100000</v>
      </c>
      <c r="L64" s="56">
        <v>100000</v>
      </c>
    </row>
    <row r="65" spans="1:12" s="3" customFormat="1" ht="70.5" customHeight="1">
      <c r="A65" s="35" t="s">
        <v>1468</v>
      </c>
      <c r="B65" s="7" t="s">
        <v>502</v>
      </c>
      <c r="C65" s="7" t="s">
        <v>500</v>
      </c>
      <c r="D65" s="7" t="s">
        <v>332</v>
      </c>
      <c r="E65" s="7" t="s">
        <v>1282</v>
      </c>
      <c r="F65" s="52">
        <v>70</v>
      </c>
      <c r="G65" s="52">
        <v>0</v>
      </c>
      <c r="H65" s="55">
        <v>30000</v>
      </c>
      <c r="I65" s="55">
        <v>100000</v>
      </c>
      <c r="J65" s="55">
        <v>70000</v>
      </c>
      <c r="K65" s="55">
        <v>70000</v>
      </c>
      <c r="L65" s="56">
        <v>70000</v>
      </c>
    </row>
    <row r="66" spans="1:12" s="3" customFormat="1" ht="50.25" customHeight="1">
      <c r="A66" s="35" t="s">
        <v>1469</v>
      </c>
      <c r="B66" s="7" t="s">
        <v>1554</v>
      </c>
      <c r="C66" s="7" t="s">
        <v>935</v>
      </c>
      <c r="D66" s="7" t="s">
        <v>160</v>
      </c>
      <c r="E66" s="7" t="s">
        <v>1086</v>
      </c>
      <c r="F66" s="52">
        <v>1000</v>
      </c>
      <c r="G66" s="52">
        <v>100</v>
      </c>
      <c r="H66" s="55">
        <v>500000</v>
      </c>
      <c r="I66" s="55">
        <v>1546000</v>
      </c>
      <c r="J66" s="55">
        <v>1046000</v>
      </c>
      <c r="K66" s="55">
        <v>400000</v>
      </c>
      <c r="L66" s="56">
        <v>400000</v>
      </c>
    </row>
    <row r="67" spans="1:12" s="3" customFormat="1" ht="50.25" customHeight="1">
      <c r="A67" s="35" t="s">
        <v>1470</v>
      </c>
      <c r="B67" s="7" t="s">
        <v>762</v>
      </c>
      <c r="C67" s="7" t="s">
        <v>440</v>
      </c>
      <c r="D67" s="7" t="s">
        <v>59</v>
      </c>
      <c r="E67" s="7" t="s">
        <v>1325</v>
      </c>
      <c r="F67" s="52">
        <v>48</v>
      </c>
      <c r="G67" s="52">
        <v>12</v>
      </c>
      <c r="H67" s="55">
        <v>178000</v>
      </c>
      <c r="I67" s="55">
        <v>485500</v>
      </c>
      <c r="J67" s="55">
        <v>307500</v>
      </c>
      <c r="K67" s="55">
        <v>200000</v>
      </c>
      <c r="L67" s="56">
        <v>200000</v>
      </c>
    </row>
    <row r="68" spans="1:12" s="3" customFormat="1" ht="50.25" customHeight="1">
      <c r="A68" s="35" t="s">
        <v>1471</v>
      </c>
      <c r="B68" s="7" t="s">
        <v>441</v>
      </c>
      <c r="C68" s="7" t="s">
        <v>1326</v>
      </c>
      <c r="D68" s="7" t="s">
        <v>74</v>
      </c>
      <c r="E68" s="7" t="s">
        <v>439</v>
      </c>
      <c r="F68" s="52">
        <v>24</v>
      </c>
      <c r="G68" s="52">
        <v>52</v>
      </c>
      <c r="H68" s="55">
        <v>298500</v>
      </c>
      <c r="I68" s="55">
        <v>527220</v>
      </c>
      <c r="J68" s="55">
        <v>228720</v>
      </c>
      <c r="K68" s="55">
        <v>100000</v>
      </c>
      <c r="L68" s="56">
        <v>100000</v>
      </c>
    </row>
    <row r="69" spans="1:12" s="3" customFormat="1" ht="50.25" customHeight="1">
      <c r="A69" s="35" t="s">
        <v>1472</v>
      </c>
      <c r="B69" s="7" t="s">
        <v>304</v>
      </c>
      <c r="C69" s="7" t="s">
        <v>1327</v>
      </c>
      <c r="D69" s="7" t="s">
        <v>160</v>
      </c>
      <c r="E69" s="7" t="s">
        <v>303</v>
      </c>
      <c r="F69" s="52">
        <v>120</v>
      </c>
      <c r="G69" s="52">
        <v>0</v>
      </c>
      <c r="H69" s="55">
        <v>70000</v>
      </c>
      <c r="I69" s="55">
        <v>230000</v>
      </c>
      <c r="J69" s="55">
        <v>160000</v>
      </c>
      <c r="K69" s="55">
        <v>160000</v>
      </c>
      <c r="L69" s="56">
        <v>160000</v>
      </c>
    </row>
    <row r="70" spans="1:12" s="2" customFormat="1" ht="87" customHeight="1">
      <c r="A70" s="35" t="s">
        <v>1473</v>
      </c>
      <c r="B70" s="7" t="s">
        <v>307</v>
      </c>
      <c r="C70" s="7" t="s">
        <v>1539</v>
      </c>
      <c r="D70" s="7" t="s">
        <v>160</v>
      </c>
      <c r="E70" s="7" t="s">
        <v>306</v>
      </c>
      <c r="F70" s="52">
        <v>60</v>
      </c>
      <c r="G70" s="52">
        <v>0</v>
      </c>
      <c r="H70" s="55">
        <v>140000</v>
      </c>
      <c r="I70" s="55">
        <v>440000</v>
      </c>
      <c r="J70" s="55">
        <v>300000</v>
      </c>
      <c r="K70" s="55">
        <v>150000</v>
      </c>
      <c r="L70" s="56">
        <v>150000</v>
      </c>
    </row>
    <row r="71" spans="1:12" s="3" customFormat="1" ht="50.25" customHeight="1">
      <c r="A71" s="36" t="s">
        <v>1474</v>
      </c>
      <c r="B71" s="10" t="s">
        <v>219</v>
      </c>
      <c r="C71" s="10" t="s">
        <v>1344</v>
      </c>
      <c r="D71" s="10" t="s">
        <v>74</v>
      </c>
      <c r="E71" s="10" t="s">
        <v>1345</v>
      </c>
      <c r="F71" s="53">
        <v>308</v>
      </c>
      <c r="G71" s="53">
        <v>80</v>
      </c>
      <c r="H71" s="57">
        <v>200000</v>
      </c>
      <c r="I71" s="57">
        <v>650000</v>
      </c>
      <c r="J71" s="57">
        <v>450000</v>
      </c>
      <c r="K71" s="57" t="s">
        <v>1415</v>
      </c>
      <c r="L71" s="58" t="s">
        <v>1415</v>
      </c>
    </row>
    <row r="72" spans="1:12" s="3" customFormat="1" ht="50.25" customHeight="1">
      <c r="A72" s="36" t="s">
        <v>1475</v>
      </c>
      <c r="B72" s="10" t="s">
        <v>257</v>
      </c>
      <c r="C72" s="10" t="s">
        <v>1344</v>
      </c>
      <c r="D72" s="10" t="s">
        <v>116</v>
      </c>
      <c r="E72" s="10" t="s">
        <v>1346</v>
      </c>
      <c r="F72" s="53">
        <v>180</v>
      </c>
      <c r="G72" s="53">
        <v>800</v>
      </c>
      <c r="H72" s="57">
        <v>2000000</v>
      </c>
      <c r="I72" s="57">
        <v>6650000</v>
      </c>
      <c r="J72" s="57">
        <v>4650000</v>
      </c>
      <c r="K72" s="57" t="s">
        <v>1415</v>
      </c>
      <c r="L72" s="58" t="s">
        <v>1415</v>
      </c>
    </row>
    <row r="73" spans="1:12" s="3" customFormat="1" ht="50.25" customHeight="1">
      <c r="A73" s="35" t="s">
        <v>1476</v>
      </c>
      <c r="B73" s="7" t="s">
        <v>525</v>
      </c>
      <c r="C73" s="7" t="s">
        <v>524</v>
      </c>
      <c r="D73" s="7" t="s">
        <v>59</v>
      </c>
      <c r="E73" s="7" t="s">
        <v>1314</v>
      </c>
      <c r="F73" s="52">
        <v>100</v>
      </c>
      <c r="G73" s="52">
        <v>1200</v>
      </c>
      <c r="H73" s="55">
        <v>910000</v>
      </c>
      <c r="I73" s="55">
        <v>1960000</v>
      </c>
      <c r="J73" s="55">
        <v>1050000</v>
      </c>
      <c r="K73" s="55">
        <v>0</v>
      </c>
      <c r="L73" s="56">
        <v>0</v>
      </c>
    </row>
    <row r="74" spans="1:12" s="3" customFormat="1" ht="50.25" customHeight="1">
      <c r="A74" s="35" t="s">
        <v>1477</v>
      </c>
      <c r="B74" s="7" t="s">
        <v>256</v>
      </c>
      <c r="C74" s="7" t="s">
        <v>244</v>
      </c>
      <c r="D74" s="7" t="s">
        <v>116</v>
      </c>
      <c r="E74" s="7" t="s">
        <v>255</v>
      </c>
      <c r="F74" s="52">
        <v>80</v>
      </c>
      <c r="G74" s="52">
        <v>30</v>
      </c>
      <c r="H74" s="55">
        <v>90000</v>
      </c>
      <c r="I74" s="55">
        <v>288000</v>
      </c>
      <c r="J74" s="55">
        <v>198000</v>
      </c>
      <c r="K74" s="55">
        <v>100000</v>
      </c>
      <c r="L74" s="56">
        <v>100000</v>
      </c>
    </row>
    <row r="75" spans="1:12" s="3" customFormat="1" ht="50.25" customHeight="1">
      <c r="A75" s="35" t="s">
        <v>1478</v>
      </c>
      <c r="B75" s="7" t="s">
        <v>258</v>
      </c>
      <c r="C75" s="7" t="s">
        <v>244</v>
      </c>
      <c r="D75" s="7" t="s">
        <v>59</v>
      </c>
      <c r="E75" s="7" t="s">
        <v>1287</v>
      </c>
      <c r="F75" s="52">
        <v>60</v>
      </c>
      <c r="G75" s="52">
        <v>12</v>
      </c>
      <c r="H75" s="55">
        <v>60000</v>
      </c>
      <c r="I75" s="55">
        <v>194000</v>
      </c>
      <c r="J75" s="55">
        <v>134000</v>
      </c>
      <c r="K75" s="55">
        <v>100000</v>
      </c>
      <c r="L75" s="56">
        <v>100000</v>
      </c>
    </row>
    <row r="76" spans="1:12" s="3" customFormat="1" ht="50.25" customHeight="1">
      <c r="A76" s="35" t="s">
        <v>1479</v>
      </c>
      <c r="B76" s="7" t="s">
        <v>260</v>
      </c>
      <c r="C76" s="7" t="s">
        <v>244</v>
      </c>
      <c r="D76" s="7" t="s">
        <v>116</v>
      </c>
      <c r="E76" s="7" t="s">
        <v>259</v>
      </c>
      <c r="F76" s="52">
        <v>260</v>
      </c>
      <c r="G76" s="52">
        <v>20</v>
      </c>
      <c r="H76" s="55">
        <v>200000</v>
      </c>
      <c r="I76" s="55">
        <v>640000</v>
      </c>
      <c r="J76" s="55">
        <v>440000</v>
      </c>
      <c r="K76" s="55">
        <v>100000</v>
      </c>
      <c r="L76" s="56">
        <v>100000</v>
      </c>
    </row>
    <row r="77" spans="1:12" s="3" customFormat="1" ht="50.25" customHeight="1">
      <c r="A77" s="35" t="s">
        <v>1480</v>
      </c>
      <c r="B77" s="7" t="s">
        <v>716</v>
      </c>
      <c r="C77" s="7" t="s">
        <v>703</v>
      </c>
      <c r="D77" s="7" t="s">
        <v>59</v>
      </c>
      <c r="E77" s="7" t="s">
        <v>1309</v>
      </c>
      <c r="F77" s="52">
        <v>100</v>
      </c>
      <c r="G77" s="52">
        <v>20</v>
      </c>
      <c r="H77" s="55">
        <v>125000</v>
      </c>
      <c r="I77" s="55">
        <v>245000</v>
      </c>
      <c r="J77" s="55">
        <v>120000</v>
      </c>
      <c r="K77" s="55">
        <v>80000</v>
      </c>
      <c r="L77" s="56">
        <v>80000</v>
      </c>
    </row>
    <row r="78" spans="1:12" s="3" customFormat="1" ht="50.25" customHeight="1">
      <c r="A78" s="35" t="s">
        <v>1481</v>
      </c>
      <c r="B78" s="7" t="s">
        <v>649</v>
      </c>
      <c r="C78" s="7" t="s">
        <v>647</v>
      </c>
      <c r="D78" s="7" t="s">
        <v>116</v>
      </c>
      <c r="E78" s="7" t="s">
        <v>1339</v>
      </c>
      <c r="F78" s="52">
        <v>1072</v>
      </c>
      <c r="G78" s="52">
        <v>0</v>
      </c>
      <c r="H78" s="55">
        <v>366000</v>
      </c>
      <c r="I78" s="55">
        <v>1220000</v>
      </c>
      <c r="J78" s="55">
        <v>854000</v>
      </c>
      <c r="K78" s="55">
        <v>400000</v>
      </c>
      <c r="L78" s="56">
        <v>400000</v>
      </c>
    </row>
    <row r="79" spans="1:12" s="3" customFormat="1" ht="50.25" customHeight="1">
      <c r="A79" s="35" t="s">
        <v>1482</v>
      </c>
      <c r="B79" s="7" t="s">
        <v>333</v>
      </c>
      <c r="C79" s="7" t="s">
        <v>331</v>
      </c>
      <c r="D79" s="7" t="s">
        <v>332</v>
      </c>
      <c r="E79" s="7" t="s">
        <v>1186</v>
      </c>
      <c r="F79" s="52">
        <v>60</v>
      </c>
      <c r="G79" s="52">
        <v>0</v>
      </c>
      <c r="H79" s="55">
        <v>49290</v>
      </c>
      <c r="I79" s="55">
        <v>164300</v>
      </c>
      <c r="J79" s="55">
        <v>115010</v>
      </c>
      <c r="K79" s="55">
        <v>50000</v>
      </c>
      <c r="L79" s="56">
        <v>50000</v>
      </c>
    </row>
    <row r="80" spans="1:12" s="3" customFormat="1" ht="50.25" customHeight="1">
      <c r="A80" s="35" t="s">
        <v>1483</v>
      </c>
      <c r="B80" s="7" t="s">
        <v>284</v>
      </c>
      <c r="C80" s="7" t="s">
        <v>279</v>
      </c>
      <c r="D80" s="7" t="s">
        <v>59</v>
      </c>
      <c r="E80" s="7" t="s">
        <v>1187</v>
      </c>
      <c r="F80" s="52">
        <v>80</v>
      </c>
      <c r="G80" s="52">
        <v>12</v>
      </c>
      <c r="H80" s="55">
        <v>120000</v>
      </c>
      <c r="I80" s="55">
        <v>400000</v>
      </c>
      <c r="J80" s="55">
        <v>280000</v>
      </c>
      <c r="K80" s="55">
        <v>200000</v>
      </c>
      <c r="L80" s="56">
        <v>200000</v>
      </c>
    </row>
    <row r="81" spans="1:12" s="3" customFormat="1" ht="50.25" customHeight="1">
      <c r="A81" s="35" t="s">
        <v>1484</v>
      </c>
      <c r="B81" s="7" t="s">
        <v>563</v>
      </c>
      <c r="C81" s="7" t="s">
        <v>559</v>
      </c>
      <c r="D81" s="7" t="s">
        <v>59</v>
      </c>
      <c r="E81" s="7" t="s">
        <v>1170</v>
      </c>
      <c r="F81" s="52">
        <v>83</v>
      </c>
      <c r="G81" s="52">
        <v>0</v>
      </c>
      <c r="H81" s="55">
        <v>144000</v>
      </c>
      <c r="I81" s="55">
        <v>480000</v>
      </c>
      <c r="J81" s="55">
        <v>336000</v>
      </c>
      <c r="K81" s="55">
        <v>200000</v>
      </c>
      <c r="L81" s="56">
        <v>200000</v>
      </c>
    </row>
    <row r="82" spans="1:12" s="3" customFormat="1" ht="50.25" customHeight="1">
      <c r="A82" s="35" t="s">
        <v>1485</v>
      </c>
      <c r="B82" s="7" t="s">
        <v>161</v>
      </c>
      <c r="C82" s="7" t="s">
        <v>148</v>
      </c>
      <c r="D82" s="7" t="s">
        <v>160</v>
      </c>
      <c r="E82" s="7" t="s">
        <v>159</v>
      </c>
      <c r="F82" s="52">
        <v>190</v>
      </c>
      <c r="G82" s="52">
        <v>21</v>
      </c>
      <c r="H82" s="55">
        <v>62000</v>
      </c>
      <c r="I82" s="55">
        <v>122000</v>
      </c>
      <c r="J82" s="55">
        <v>60000</v>
      </c>
      <c r="K82" s="55">
        <v>60000</v>
      </c>
      <c r="L82" s="56">
        <v>60000</v>
      </c>
    </row>
    <row r="83" spans="1:12" s="3" customFormat="1" ht="50.25" customHeight="1">
      <c r="A83" s="35" t="s">
        <v>1486</v>
      </c>
      <c r="B83" s="7" t="s">
        <v>189</v>
      </c>
      <c r="C83" s="7" t="s">
        <v>148</v>
      </c>
      <c r="D83" s="7" t="s">
        <v>59</v>
      </c>
      <c r="E83" s="7" t="s">
        <v>1157</v>
      </c>
      <c r="F83" s="52">
        <v>153</v>
      </c>
      <c r="G83" s="52">
        <v>32</v>
      </c>
      <c r="H83" s="55">
        <v>64000</v>
      </c>
      <c r="I83" s="55">
        <v>124000</v>
      </c>
      <c r="J83" s="55">
        <v>60000</v>
      </c>
      <c r="K83" s="55">
        <v>60000</v>
      </c>
      <c r="L83" s="56">
        <v>60000</v>
      </c>
    </row>
    <row r="84" spans="1:12" s="3" customFormat="1" ht="50.25" customHeight="1">
      <c r="A84" s="35" t="s">
        <v>1487</v>
      </c>
      <c r="B84" s="7" t="s">
        <v>216</v>
      </c>
      <c r="C84" s="7" t="s">
        <v>148</v>
      </c>
      <c r="D84" s="7" t="s">
        <v>59</v>
      </c>
      <c r="E84" s="7" t="s">
        <v>215</v>
      </c>
      <c r="F84" s="52">
        <v>135</v>
      </c>
      <c r="G84" s="52">
        <v>182</v>
      </c>
      <c r="H84" s="55">
        <v>374000</v>
      </c>
      <c r="I84" s="55">
        <v>492000</v>
      </c>
      <c r="J84" s="55">
        <v>118000</v>
      </c>
      <c r="K84" s="55">
        <v>100000</v>
      </c>
      <c r="L84" s="56">
        <v>100000</v>
      </c>
    </row>
    <row r="85" spans="1:12" s="3" customFormat="1" ht="50.25" customHeight="1">
      <c r="A85" s="35" t="s">
        <v>1488</v>
      </c>
      <c r="B85" s="7" t="s">
        <v>778</v>
      </c>
      <c r="C85" s="7" t="s">
        <v>777</v>
      </c>
      <c r="D85" s="7" t="s">
        <v>59</v>
      </c>
      <c r="E85" s="7" t="s">
        <v>1160</v>
      </c>
      <c r="F85" s="52">
        <v>80</v>
      </c>
      <c r="G85" s="52">
        <v>20</v>
      </c>
      <c r="H85" s="55">
        <v>176000</v>
      </c>
      <c r="I85" s="55">
        <v>576000</v>
      </c>
      <c r="J85" s="55">
        <v>400000</v>
      </c>
      <c r="K85" s="55">
        <v>200000</v>
      </c>
      <c r="L85" s="56">
        <v>200000</v>
      </c>
    </row>
    <row r="86" spans="1:12" s="3" customFormat="1" ht="50.25" customHeight="1">
      <c r="A86" s="35" t="s">
        <v>1489</v>
      </c>
      <c r="B86" s="7" t="s">
        <v>458</v>
      </c>
      <c r="C86" s="7" t="s">
        <v>454</v>
      </c>
      <c r="D86" s="7" t="s">
        <v>74</v>
      </c>
      <c r="E86" s="7" t="s">
        <v>457</v>
      </c>
      <c r="F86" s="52">
        <v>20</v>
      </c>
      <c r="G86" s="52">
        <v>0</v>
      </c>
      <c r="H86" s="55">
        <v>64500</v>
      </c>
      <c r="I86" s="55">
        <v>215000</v>
      </c>
      <c r="J86" s="55">
        <v>150500</v>
      </c>
      <c r="K86" s="55">
        <v>80000</v>
      </c>
      <c r="L86" s="56">
        <v>80000</v>
      </c>
    </row>
    <row r="87" spans="1:12" s="3" customFormat="1" ht="50.25" customHeight="1">
      <c r="A87" s="35" t="s">
        <v>1490</v>
      </c>
      <c r="B87" s="7" t="s">
        <v>968</v>
      </c>
      <c r="C87" s="7" t="s">
        <v>959</v>
      </c>
      <c r="D87" s="7" t="s">
        <v>74</v>
      </c>
      <c r="E87" s="7" t="s">
        <v>967</v>
      </c>
      <c r="F87" s="52">
        <v>215</v>
      </c>
      <c r="G87" s="52">
        <v>56</v>
      </c>
      <c r="H87" s="55">
        <v>121862</v>
      </c>
      <c r="I87" s="55">
        <v>356862</v>
      </c>
      <c r="J87" s="55">
        <v>235000</v>
      </c>
      <c r="K87" s="55">
        <v>100000</v>
      </c>
      <c r="L87" s="56">
        <v>100000</v>
      </c>
    </row>
    <row r="88" spans="1:12" s="3" customFormat="1" ht="50.25" customHeight="1">
      <c r="A88" s="35" t="s">
        <v>1491</v>
      </c>
      <c r="B88" s="7" t="s">
        <v>312</v>
      </c>
      <c r="C88" s="7" t="s">
        <v>309</v>
      </c>
      <c r="D88" s="7" t="s">
        <v>59</v>
      </c>
      <c r="E88" s="7" t="s">
        <v>1162</v>
      </c>
      <c r="F88" s="52">
        <v>300</v>
      </c>
      <c r="G88" s="52">
        <v>30</v>
      </c>
      <c r="H88" s="55">
        <v>80000</v>
      </c>
      <c r="I88" s="55">
        <v>170000</v>
      </c>
      <c r="J88" s="55">
        <v>90000</v>
      </c>
      <c r="K88" s="55">
        <v>90000</v>
      </c>
      <c r="L88" s="56">
        <v>90000</v>
      </c>
    </row>
    <row r="89" spans="1:12" s="3" customFormat="1" ht="50.25" customHeight="1">
      <c r="A89" s="35" t="s">
        <v>1492</v>
      </c>
      <c r="B89" s="7" t="s">
        <v>322</v>
      </c>
      <c r="C89" s="7" t="s">
        <v>309</v>
      </c>
      <c r="D89" s="7" t="s">
        <v>59</v>
      </c>
      <c r="E89" s="7" t="s">
        <v>321</v>
      </c>
      <c r="F89" s="52">
        <v>500</v>
      </c>
      <c r="G89" s="52">
        <v>10</v>
      </c>
      <c r="H89" s="55">
        <v>40000</v>
      </c>
      <c r="I89" s="55">
        <v>120000</v>
      </c>
      <c r="J89" s="55">
        <v>80000</v>
      </c>
      <c r="K89" s="55">
        <v>80000</v>
      </c>
      <c r="L89" s="56">
        <v>80000</v>
      </c>
    </row>
    <row r="90" spans="1:12" s="3" customFormat="1" ht="50.25" customHeight="1">
      <c r="A90" s="35" t="s">
        <v>1493</v>
      </c>
      <c r="B90" s="7" t="s">
        <v>335</v>
      </c>
      <c r="C90" s="7" t="s">
        <v>309</v>
      </c>
      <c r="D90" s="7" t="s">
        <v>116</v>
      </c>
      <c r="E90" s="7" t="s">
        <v>334</v>
      </c>
      <c r="F90" s="52">
        <v>90</v>
      </c>
      <c r="G90" s="52">
        <v>15</v>
      </c>
      <c r="H90" s="55">
        <v>50000</v>
      </c>
      <c r="I90" s="55">
        <v>150000</v>
      </c>
      <c r="J90" s="55">
        <v>100000</v>
      </c>
      <c r="K90" s="55">
        <v>0</v>
      </c>
      <c r="L90" s="56">
        <v>0</v>
      </c>
    </row>
    <row r="91" spans="1:12" s="3" customFormat="1" ht="50.25" customHeight="1">
      <c r="A91" s="35" t="s">
        <v>1494</v>
      </c>
      <c r="B91" s="7" t="s">
        <v>117</v>
      </c>
      <c r="C91" s="7" t="s">
        <v>111</v>
      </c>
      <c r="D91" s="7" t="s">
        <v>116</v>
      </c>
      <c r="E91" s="7" t="s">
        <v>115</v>
      </c>
      <c r="F91" s="52">
        <v>30</v>
      </c>
      <c r="G91" s="52">
        <v>0</v>
      </c>
      <c r="H91" s="55">
        <v>129920</v>
      </c>
      <c r="I91" s="55">
        <v>430980</v>
      </c>
      <c r="J91" s="55">
        <v>301060</v>
      </c>
      <c r="K91" s="55">
        <v>150000</v>
      </c>
      <c r="L91" s="56">
        <v>150000</v>
      </c>
    </row>
    <row r="92" spans="1:12" ht="50.25" customHeight="1">
      <c r="A92" s="35" t="s">
        <v>1495</v>
      </c>
      <c r="B92" s="7" t="s">
        <v>466</v>
      </c>
      <c r="C92" s="7" t="s">
        <v>451</v>
      </c>
      <c r="D92" s="7" t="s">
        <v>74</v>
      </c>
      <c r="E92" s="7" t="s">
        <v>465</v>
      </c>
      <c r="F92" s="52">
        <v>250</v>
      </c>
      <c r="G92" s="52">
        <v>54</v>
      </c>
      <c r="H92" s="55">
        <v>108000</v>
      </c>
      <c r="I92" s="55">
        <v>360000</v>
      </c>
      <c r="J92" s="55">
        <v>252000</v>
      </c>
      <c r="K92" s="55">
        <v>150000</v>
      </c>
      <c r="L92" s="56">
        <v>150000</v>
      </c>
    </row>
    <row r="93" spans="1:12" ht="50.25" customHeight="1">
      <c r="A93" s="35" t="s">
        <v>1496</v>
      </c>
      <c r="B93" s="7" t="s">
        <v>60</v>
      </c>
      <c r="C93" s="9" t="s">
        <v>1164</v>
      </c>
      <c r="D93" s="7" t="s">
        <v>59</v>
      </c>
      <c r="E93" s="7" t="s">
        <v>57</v>
      </c>
      <c r="F93" s="52">
        <v>20</v>
      </c>
      <c r="G93" s="52">
        <v>70</v>
      </c>
      <c r="H93" s="55">
        <v>259000</v>
      </c>
      <c r="I93" s="55">
        <v>379000</v>
      </c>
      <c r="J93" s="55">
        <v>120000</v>
      </c>
      <c r="K93" s="55">
        <v>100000</v>
      </c>
      <c r="L93" s="56">
        <v>100000</v>
      </c>
    </row>
    <row r="94" spans="1:12" s="3" customFormat="1" ht="50.25" customHeight="1">
      <c r="A94" s="35" t="s">
        <v>1497</v>
      </c>
      <c r="B94" s="7" t="s">
        <v>1037</v>
      </c>
      <c r="C94" s="7" t="s">
        <v>1029</v>
      </c>
      <c r="D94" s="7" t="s">
        <v>74</v>
      </c>
      <c r="E94" s="7" t="s">
        <v>1036</v>
      </c>
      <c r="F94" s="52">
        <v>50</v>
      </c>
      <c r="G94" s="52">
        <v>70</v>
      </c>
      <c r="H94" s="55">
        <v>80000</v>
      </c>
      <c r="I94" s="55">
        <v>260000</v>
      </c>
      <c r="J94" s="55">
        <v>180000</v>
      </c>
      <c r="K94" s="55">
        <v>90000</v>
      </c>
      <c r="L94" s="56">
        <v>90000</v>
      </c>
    </row>
    <row r="95" spans="1:12" s="3" customFormat="1" ht="50.25" customHeight="1">
      <c r="A95" s="35" t="s">
        <v>1498</v>
      </c>
      <c r="B95" s="7" t="s">
        <v>195</v>
      </c>
      <c r="C95" s="7" t="s">
        <v>192</v>
      </c>
      <c r="D95" s="7" t="s">
        <v>116</v>
      </c>
      <c r="E95" s="7" t="s">
        <v>194</v>
      </c>
      <c r="F95" s="52">
        <v>200</v>
      </c>
      <c r="G95" s="52">
        <v>360</v>
      </c>
      <c r="H95" s="55">
        <v>360000</v>
      </c>
      <c r="I95" s="55">
        <v>760000</v>
      </c>
      <c r="J95" s="55">
        <v>400000</v>
      </c>
      <c r="K95" s="55">
        <v>150000</v>
      </c>
      <c r="L95" s="56">
        <v>150000</v>
      </c>
    </row>
    <row r="96" spans="1:12" s="3" customFormat="1" ht="50.25" customHeight="1">
      <c r="A96" s="35" t="s">
        <v>1499</v>
      </c>
      <c r="B96" s="7" t="s">
        <v>166</v>
      </c>
      <c r="C96" s="7" t="s">
        <v>163</v>
      </c>
      <c r="D96" s="7" t="s">
        <v>74</v>
      </c>
      <c r="E96" s="7" t="s">
        <v>165</v>
      </c>
      <c r="F96" s="52">
        <v>170</v>
      </c>
      <c r="G96" s="52">
        <v>20</v>
      </c>
      <c r="H96" s="55">
        <v>60000</v>
      </c>
      <c r="I96" s="55">
        <v>200000</v>
      </c>
      <c r="J96" s="55">
        <v>140000</v>
      </c>
      <c r="K96" s="55">
        <v>100000</v>
      </c>
      <c r="L96" s="56">
        <v>100000</v>
      </c>
    </row>
    <row r="97" spans="1:12" s="3" customFormat="1" ht="50.25" customHeight="1">
      <c r="A97" s="35" t="s">
        <v>1500</v>
      </c>
      <c r="B97" s="7" t="s">
        <v>168</v>
      </c>
      <c r="C97" s="7" t="s">
        <v>163</v>
      </c>
      <c r="D97" s="7" t="s">
        <v>59</v>
      </c>
      <c r="E97" s="7" t="s">
        <v>167</v>
      </c>
      <c r="F97" s="52">
        <v>180</v>
      </c>
      <c r="G97" s="52">
        <v>33</v>
      </c>
      <c r="H97" s="55">
        <v>124000</v>
      </c>
      <c r="I97" s="55">
        <v>400000</v>
      </c>
      <c r="J97" s="55">
        <v>276000</v>
      </c>
      <c r="K97" s="55">
        <v>0</v>
      </c>
      <c r="L97" s="56">
        <v>0</v>
      </c>
    </row>
    <row r="98" spans="1:12" s="3" customFormat="1" ht="50.25" customHeight="1">
      <c r="A98" s="35" t="s">
        <v>1501</v>
      </c>
      <c r="B98" s="7" t="s">
        <v>173</v>
      </c>
      <c r="C98" s="7" t="s">
        <v>163</v>
      </c>
      <c r="D98" s="7" t="s">
        <v>172</v>
      </c>
      <c r="E98" s="7" t="s">
        <v>1180</v>
      </c>
      <c r="F98" s="52">
        <v>990</v>
      </c>
      <c r="G98" s="52">
        <v>40</v>
      </c>
      <c r="H98" s="55">
        <v>140000</v>
      </c>
      <c r="I98" s="55">
        <v>370000</v>
      </c>
      <c r="J98" s="55">
        <v>230000</v>
      </c>
      <c r="K98" s="55">
        <v>200000</v>
      </c>
      <c r="L98" s="56">
        <v>200000</v>
      </c>
    </row>
    <row r="99" spans="1:12" s="3" customFormat="1" ht="50.25" customHeight="1">
      <c r="A99" s="35" t="s">
        <v>1502</v>
      </c>
      <c r="B99" s="7" t="s">
        <v>174</v>
      </c>
      <c r="C99" s="7" t="s">
        <v>163</v>
      </c>
      <c r="D99" s="7" t="s">
        <v>160</v>
      </c>
      <c r="E99" s="7" t="s">
        <v>1179</v>
      </c>
      <c r="F99" s="52">
        <v>217</v>
      </c>
      <c r="G99" s="52">
        <v>30</v>
      </c>
      <c r="H99" s="55">
        <v>120000</v>
      </c>
      <c r="I99" s="55">
        <v>385000</v>
      </c>
      <c r="J99" s="55">
        <v>265000</v>
      </c>
      <c r="K99" s="55">
        <v>0</v>
      </c>
      <c r="L99" s="56">
        <v>0</v>
      </c>
    </row>
    <row r="100" spans="1:12" s="3" customFormat="1" ht="50.25" customHeight="1">
      <c r="A100" s="35" t="s">
        <v>1503</v>
      </c>
      <c r="B100" s="7" t="s">
        <v>184</v>
      </c>
      <c r="C100" s="7" t="s">
        <v>163</v>
      </c>
      <c r="D100" s="7" t="s">
        <v>116</v>
      </c>
      <c r="E100" s="7" t="s">
        <v>183</v>
      </c>
      <c r="F100" s="52">
        <v>90</v>
      </c>
      <c r="G100" s="52">
        <v>25</v>
      </c>
      <c r="H100" s="55">
        <v>90000</v>
      </c>
      <c r="I100" s="55">
        <v>289200</v>
      </c>
      <c r="J100" s="55">
        <v>199200</v>
      </c>
      <c r="K100" s="55">
        <v>100000</v>
      </c>
      <c r="L100" s="56">
        <v>100000</v>
      </c>
    </row>
    <row r="101" spans="1:12" ht="50.25" customHeight="1">
      <c r="A101" s="35" t="s">
        <v>1504</v>
      </c>
      <c r="B101" s="7" t="s">
        <v>944</v>
      </c>
      <c r="C101" s="7" t="s">
        <v>940</v>
      </c>
      <c r="D101" s="7" t="s">
        <v>59</v>
      </c>
      <c r="E101" s="7" t="s">
        <v>1084</v>
      </c>
      <c r="F101" s="52">
        <v>170</v>
      </c>
      <c r="G101" s="52">
        <v>150</v>
      </c>
      <c r="H101" s="55">
        <v>150000</v>
      </c>
      <c r="I101" s="55">
        <v>290000</v>
      </c>
      <c r="J101" s="55">
        <v>140000</v>
      </c>
      <c r="K101" s="55">
        <v>100000</v>
      </c>
      <c r="L101" s="56">
        <v>100000</v>
      </c>
    </row>
    <row r="102" spans="1:12" ht="50.25" customHeight="1">
      <c r="A102" s="35" t="s">
        <v>1505</v>
      </c>
      <c r="B102" s="7" t="s">
        <v>945</v>
      </c>
      <c r="C102" s="7" t="s">
        <v>940</v>
      </c>
      <c r="D102" s="7" t="s">
        <v>59</v>
      </c>
      <c r="E102" s="7" t="s">
        <v>1083</v>
      </c>
      <c r="F102" s="52">
        <v>200</v>
      </c>
      <c r="G102" s="52">
        <v>540</v>
      </c>
      <c r="H102" s="55">
        <v>540000</v>
      </c>
      <c r="I102" s="55">
        <v>1570000</v>
      </c>
      <c r="J102" s="55">
        <v>1030000</v>
      </c>
      <c r="K102" s="55">
        <v>500000</v>
      </c>
      <c r="L102" s="56">
        <v>500000</v>
      </c>
    </row>
    <row r="103" spans="1:12" s="3" customFormat="1" ht="50.25" customHeight="1">
      <c r="A103" s="35" t="s">
        <v>1506</v>
      </c>
      <c r="B103" s="7" t="s">
        <v>147</v>
      </c>
      <c r="C103" s="7" t="s">
        <v>144</v>
      </c>
      <c r="D103" s="7" t="s">
        <v>59</v>
      </c>
      <c r="E103" s="7" t="s">
        <v>146</v>
      </c>
      <c r="F103" s="52">
        <v>80</v>
      </c>
      <c r="G103" s="52">
        <v>0</v>
      </c>
      <c r="H103" s="55">
        <v>90000</v>
      </c>
      <c r="I103" s="55">
        <v>270000</v>
      </c>
      <c r="J103" s="55">
        <v>180000</v>
      </c>
      <c r="K103" s="55">
        <v>100000</v>
      </c>
      <c r="L103" s="56">
        <v>100000</v>
      </c>
    </row>
    <row r="104" spans="1:12" s="3" customFormat="1" ht="50.25" customHeight="1">
      <c r="A104" s="35" t="s">
        <v>1507</v>
      </c>
      <c r="B104" s="7" t="s">
        <v>957</v>
      </c>
      <c r="C104" s="7" t="s">
        <v>956</v>
      </c>
      <c r="D104" s="7" t="s">
        <v>59</v>
      </c>
      <c r="E104" s="7" t="s">
        <v>955</v>
      </c>
      <c r="F104" s="52">
        <v>500</v>
      </c>
      <c r="G104" s="52">
        <v>70</v>
      </c>
      <c r="H104" s="55">
        <v>180864</v>
      </c>
      <c r="I104" s="55">
        <v>482664</v>
      </c>
      <c r="J104" s="55">
        <v>301800</v>
      </c>
      <c r="K104" s="55">
        <v>200000</v>
      </c>
      <c r="L104" s="56">
        <v>200000</v>
      </c>
    </row>
    <row r="105" spans="1:12" s="3" customFormat="1" ht="50.25" customHeight="1">
      <c r="A105" s="35" t="s">
        <v>1508</v>
      </c>
      <c r="B105" s="7" t="s">
        <v>315</v>
      </c>
      <c r="C105" s="7" t="s">
        <v>314</v>
      </c>
      <c r="D105" s="7" t="s">
        <v>59</v>
      </c>
      <c r="E105" s="7" t="s">
        <v>313</v>
      </c>
      <c r="F105" s="52">
        <v>250</v>
      </c>
      <c r="G105" s="52">
        <v>20</v>
      </c>
      <c r="H105" s="55">
        <v>140000</v>
      </c>
      <c r="I105" s="55">
        <v>440000</v>
      </c>
      <c r="J105" s="55">
        <v>300000</v>
      </c>
      <c r="K105" s="55">
        <v>150000</v>
      </c>
      <c r="L105" s="56">
        <v>150000</v>
      </c>
    </row>
    <row r="106" spans="1:12" s="3" customFormat="1" ht="50.25" customHeight="1">
      <c r="A106" s="35" t="s">
        <v>1509</v>
      </c>
      <c r="B106" s="7" t="s">
        <v>372</v>
      </c>
      <c r="C106" s="7" t="s">
        <v>314</v>
      </c>
      <c r="D106" s="7" t="s">
        <v>172</v>
      </c>
      <c r="E106" s="7" t="s">
        <v>371</v>
      </c>
      <c r="F106" s="52">
        <v>900</v>
      </c>
      <c r="G106" s="52">
        <v>144</v>
      </c>
      <c r="H106" s="55">
        <v>660000</v>
      </c>
      <c r="I106" s="55">
        <v>960000</v>
      </c>
      <c r="J106" s="55">
        <v>300000</v>
      </c>
      <c r="K106" s="55">
        <v>150000</v>
      </c>
      <c r="L106" s="56">
        <v>150000</v>
      </c>
    </row>
    <row r="107" spans="1:12" s="3" customFormat="1" ht="50.25" customHeight="1" thickBot="1">
      <c r="A107" s="37" t="s">
        <v>1510</v>
      </c>
      <c r="B107" s="15" t="s">
        <v>678</v>
      </c>
      <c r="C107" s="15" t="s">
        <v>1155</v>
      </c>
      <c r="D107" s="15" t="s">
        <v>116</v>
      </c>
      <c r="E107" s="15" t="s">
        <v>677</v>
      </c>
      <c r="F107" s="54">
        <v>50</v>
      </c>
      <c r="G107" s="54">
        <v>0</v>
      </c>
      <c r="H107" s="59">
        <v>170000</v>
      </c>
      <c r="I107" s="59">
        <v>300000</v>
      </c>
      <c r="J107" s="59">
        <v>130000</v>
      </c>
      <c r="K107" s="59">
        <v>130000</v>
      </c>
      <c r="L107" s="60">
        <v>130000</v>
      </c>
    </row>
    <row r="108" spans="1:12" s="44" customFormat="1" ht="15.75">
      <c r="F108" s="21"/>
      <c r="G108" s="21"/>
      <c r="H108" s="4"/>
      <c r="I108" s="5"/>
      <c r="J108" s="4"/>
      <c r="K108" s="4"/>
      <c r="L108" s="33"/>
    </row>
    <row r="109" spans="1:12" s="44" customFormat="1" ht="15.75">
      <c r="F109" s="21"/>
      <c r="G109" s="21"/>
      <c r="H109" s="4"/>
      <c r="I109" s="5"/>
      <c r="J109" s="4"/>
      <c r="K109" s="4"/>
      <c r="L109" s="33"/>
    </row>
    <row r="110" spans="1:12" s="44" customFormat="1" ht="15.75">
      <c r="C110" s="1" t="s">
        <v>1557</v>
      </c>
      <c r="F110" s="21"/>
      <c r="G110" s="21"/>
      <c r="H110" s="4"/>
      <c r="I110" s="5"/>
      <c r="J110" s="4"/>
      <c r="K110" s="4"/>
      <c r="L110" s="33"/>
    </row>
    <row r="111" spans="1:12" s="44" customFormat="1" ht="15.75">
      <c r="F111" s="21"/>
      <c r="G111" s="21"/>
      <c r="H111" s="4"/>
      <c r="I111" s="5"/>
      <c r="J111" s="4"/>
      <c r="K111" s="4"/>
      <c r="L111" s="33"/>
    </row>
    <row r="112" spans="1:12" s="44" customFormat="1" ht="15.75" customHeight="1">
      <c r="F112" s="21"/>
      <c r="G112" s="21"/>
      <c r="H112" s="4"/>
      <c r="I112" s="5"/>
      <c r="J112" s="95" t="s">
        <v>1555</v>
      </c>
      <c r="K112" s="95"/>
      <c r="L112" s="33"/>
    </row>
    <row r="113" spans="6:12" s="44" customFormat="1" ht="15.75">
      <c r="F113" s="21"/>
      <c r="G113" s="21"/>
      <c r="H113" s="4"/>
      <c r="I113" s="5"/>
      <c r="J113" s="95" t="s">
        <v>1556</v>
      </c>
      <c r="K113" s="95"/>
      <c r="L113" s="33"/>
    </row>
    <row r="114" spans="6:12" ht="15.75"/>
  </sheetData>
  <mergeCells count="10">
    <mergeCell ref="A8:B8"/>
    <mergeCell ref="J112:K112"/>
    <mergeCell ref="J113:K113"/>
    <mergeCell ref="A7:B7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8" scale="73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E52" zoomScaleNormal="100" workbookViewId="0">
      <selection activeCell="J54" sqref="J54:K55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.140625" style="27" customWidth="1"/>
    <col min="4" max="4" width="39.140625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2" width="24.7109375" style="4" customWidth="1"/>
    <col min="13" max="16384" width="9.140625" style="27"/>
  </cols>
  <sheetData>
    <row r="1" spans="1:13" ht="33.75" customHeight="1" thickBot="1">
      <c r="A1" s="98" t="s">
        <v>1410</v>
      </c>
      <c r="B1" s="99"/>
      <c r="C1" s="32" t="s">
        <v>66</v>
      </c>
    </row>
    <row r="2" spans="1:13" ht="30.75" customHeight="1">
      <c r="A2" s="100" t="s">
        <v>1543</v>
      </c>
      <c r="B2" s="101"/>
      <c r="C2" s="29">
        <v>4000000</v>
      </c>
    </row>
    <row r="3" spans="1:13" ht="30.75" customHeight="1">
      <c r="A3" s="102" t="s">
        <v>1411</v>
      </c>
      <c r="B3" s="103"/>
      <c r="C3" s="30">
        <f>C2*0.05</f>
        <v>200000</v>
      </c>
    </row>
    <row r="4" spans="1:13" ht="30.75" customHeight="1">
      <c r="A4" s="102" t="s">
        <v>1412</v>
      </c>
      <c r="B4" s="103"/>
      <c r="C4" s="30">
        <f>C2-C3</f>
        <v>3800000</v>
      </c>
    </row>
    <row r="5" spans="1:13" ht="30.75" customHeight="1">
      <c r="A5" s="102" t="s">
        <v>1413</v>
      </c>
      <c r="B5" s="103"/>
      <c r="C5" s="30">
        <f>SUM(J13:J49)</f>
        <v>10799500</v>
      </c>
    </row>
    <row r="6" spans="1:13" ht="30.75" customHeight="1">
      <c r="A6" s="104" t="s">
        <v>1414</v>
      </c>
      <c r="B6" s="105"/>
      <c r="C6" s="48">
        <f>SUM(K13:K49)</f>
        <v>4420000</v>
      </c>
      <c r="D6" s="45"/>
    </row>
    <row r="7" spans="1:13" s="44" customFormat="1" ht="33" customHeight="1">
      <c r="A7" s="104" t="s">
        <v>1562</v>
      </c>
      <c r="B7" s="105"/>
      <c r="C7" s="48">
        <f>C6-C4</f>
        <v>620000</v>
      </c>
      <c r="F7" s="21"/>
      <c r="G7" s="21"/>
      <c r="H7" s="4"/>
      <c r="I7" s="5"/>
      <c r="J7" s="4"/>
      <c r="K7" s="4"/>
      <c r="L7" s="4"/>
      <c r="M7" s="33"/>
    </row>
    <row r="8" spans="1:13" s="44" customFormat="1" ht="36" customHeight="1" thickBot="1">
      <c r="A8" s="106" t="s">
        <v>1558</v>
      </c>
      <c r="B8" s="107"/>
      <c r="C8" s="31">
        <f>SUM(L13:L49)</f>
        <v>4420000</v>
      </c>
      <c r="F8" s="21"/>
      <c r="G8" s="21"/>
      <c r="H8" s="4"/>
      <c r="I8" s="5"/>
      <c r="J8" s="4"/>
      <c r="K8" s="4"/>
      <c r="L8" s="4"/>
      <c r="M8" s="33"/>
    </row>
    <row r="9" spans="1:13" s="46" customFormat="1" ht="16.5" customHeight="1">
      <c r="A9" s="83"/>
      <c r="B9" s="84"/>
      <c r="C9" s="81"/>
      <c r="F9" s="21"/>
      <c r="G9" s="21"/>
      <c r="H9" s="50"/>
      <c r="I9" s="5"/>
      <c r="J9" s="50"/>
      <c r="K9" s="50"/>
      <c r="L9" s="33"/>
    </row>
    <row r="10" spans="1:13" s="46" customFormat="1" ht="16.5" customHeight="1">
      <c r="A10" s="85"/>
      <c r="B10" s="86"/>
      <c r="C10" s="82"/>
      <c r="F10" s="21"/>
      <c r="G10" s="21"/>
      <c r="H10" s="50"/>
      <c r="I10" s="5"/>
      <c r="J10" s="50"/>
      <c r="K10" s="50"/>
      <c r="L10" s="33"/>
    </row>
    <row r="11" spans="1:13" ht="16.5" customHeight="1" thickBot="1"/>
    <row r="12" spans="1:13" s="1" customFormat="1" ht="65.25" customHeight="1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20" t="s">
        <v>1406</v>
      </c>
      <c r="L12" s="34" t="s">
        <v>1561</v>
      </c>
    </row>
    <row r="13" spans="1:13" s="3" customFormat="1" ht="51" customHeight="1">
      <c r="A13" s="39" t="s">
        <v>1416</v>
      </c>
      <c r="B13" s="40" t="s">
        <v>746</v>
      </c>
      <c r="C13" s="40" t="s">
        <v>745</v>
      </c>
      <c r="D13" s="40" t="s">
        <v>120</v>
      </c>
      <c r="E13" s="40" t="s">
        <v>744</v>
      </c>
      <c r="F13" s="40">
        <v>36</v>
      </c>
      <c r="G13" s="41">
        <v>0</v>
      </c>
      <c r="H13" s="63">
        <v>206200</v>
      </c>
      <c r="I13" s="63">
        <v>386200</v>
      </c>
      <c r="J13" s="63">
        <v>180000</v>
      </c>
      <c r="K13" s="63">
        <v>50000</v>
      </c>
      <c r="L13" s="92">
        <v>50000</v>
      </c>
    </row>
    <row r="14" spans="1:13" s="3" customFormat="1" ht="51" customHeight="1">
      <c r="A14" s="35" t="s">
        <v>1417</v>
      </c>
      <c r="B14" s="7" t="s">
        <v>358</v>
      </c>
      <c r="C14" s="7" t="s">
        <v>339</v>
      </c>
      <c r="D14" s="7" t="s">
        <v>67</v>
      </c>
      <c r="E14" s="7" t="s">
        <v>1099</v>
      </c>
      <c r="F14" s="7">
        <v>31</v>
      </c>
      <c r="G14" s="24">
        <v>147</v>
      </c>
      <c r="H14" s="67">
        <v>88200</v>
      </c>
      <c r="I14" s="67">
        <v>292200</v>
      </c>
      <c r="J14" s="67">
        <v>204000</v>
      </c>
      <c r="K14" s="67">
        <v>100000</v>
      </c>
      <c r="L14" s="93">
        <v>100000</v>
      </c>
    </row>
    <row r="15" spans="1:13" s="3" customFormat="1" ht="51" customHeight="1">
      <c r="A15" s="6" t="s">
        <v>1418</v>
      </c>
      <c r="B15" s="7" t="s">
        <v>360</v>
      </c>
      <c r="C15" s="7" t="s">
        <v>339</v>
      </c>
      <c r="D15" s="7" t="s">
        <v>67</v>
      </c>
      <c r="E15" s="7" t="s">
        <v>359</v>
      </c>
      <c r="F15" s="7">
        <v>31</v>
      </c>
      <c r="G15" s="24">
        <v>115</v>
      </c>
      <c r="H15" s="67">
        <v>69000</v>
      </c>
      <c r="I15" s="67">
        <v>229000</v>
      </c>
      <c r="J15" s="67">
        <v>160000</v>
      </c>
      <c r="K15" s="67">
        <v>80000</v>
      </c>
      <c r="L15" s="93">
        <v>80000</v>
      </c>
    </row>
    <row r="16" spans="1:13" s="3" customFormat="1" ht="51" customHeight="1">
      <c r="A16" s="35" t="s">
        <v>1419</v>
      </c>
      <c r="B16" s="7" t="s">
        <v>361</v>
      </c>
      <c r="C16" s="7" t="s">
        <v>339</v>
      </c>
      <c r="D16" s="7" t="s">
        <v>67</v>
      </c>
      <c r="E16" s="7" t="s">
        <v>1102</v>
      </c>
      <c r="F16" s="7">
        <v>120</v>
      </c>
      <c r="G16" s="24">
        <v>130</v>
      </c>
      <c r="H16" s="67">
        <v>78000</v>
      </c>
      <c r="I16" s="67">
        <v>258000</v>
      </c>
      <c r="J16" s="67">
        <v>180000</v>
      </c>
      <c r="K16" s="67">
        <v>90000</v>
      </c>
      <c r="L16" s="93">
        <v>90000</v>
      </c>
    </row>
    <row r="17" spans="1:12" s="3" customFormat="1" ht="51" customHeight="1">
      <c r="A17" s="6" t="s">
        <v>1420</v>
      </c>
      <c r="B17" s="7" t="s">
        <v>362</v>
      </c>
      <c r="C17" s="7" t="s">
        <v>339</v>
      </c>
      <c r="D17" s="7" t="s">
        <v>67</v>
      </c>
      <c r="E17" s="7" t="s">
        <v>1101</v>
      </c>
      <c r="F17" s="7">
        <v>140</v>
      </c>
      <c r="G17" s="24">
        <v>135</v>
      </c>
      <c r="H17" s="67">
        <v>81000</v>
      </c>
      <c r="I17" s="67">
        <v>269000</v>
      </c>
      <c r="J17" s="67">
        <v>188000</v>
      </c>
      <c r="K17" s="67">
        <v>90000</v>
      </c>
      <c r="L17" s="93">
        <v>90000</v>
      </c>
    </row>
    <row r="18" spans="1:12" s="3" customFormat="1" ht="51" customHeight="1">
      <c r="A18" s="35" t="s">
        <v>1421</v>
      </c>
      <c r="B18" s="7" t="s">
        <v>369</v>
      </c>
      <c r="C18" s="7" t="s">
        <v>339</v>
      </c>
      <c r="D18" s="7" t="s">
        <v>120</v>
      </c>
      <c r="E18" s="7" t="s">
        <v>368</v>
      </c>
      <c r="F18" s="7">
        <v>200</v>
      </c>
      <c r="G18" s="24">
        <v>144</v>
      </c>
      <c r="H18" s="67">
        <v>86000</v>
      </c>
      <c r="I18" s="67">
        <v>286000</v>
      </c>
      <c r="J18" s="67">
        <v>200000</v>
      </c>
      <c r="K18" s="67">
        <v>100000</v>
      </c>
      <c r="L18" s="93">
        <v>100000</v>
      </c>
    </row>
    <row r="19" spans="1:12" s="3" customFormat="1" ht="51" customHeight="1">
      <c r="A19" s="6" t="s">
        <v>1422</v>
      </c>
      <c r="B19" s="7" t="s">
        <v>375</v>
      </c>
      <c r="C19" s="7" t="s">
        <v>339</v>
      </c>
      <c r="D19" s="7" t="s">
        <v>120</v>
      </c>
      <c r="E19" s="7" t="s">
        <v>374</v>
      </c>
      <c r="F19" s="7">
        <v>300</v>
      </c>
      <c r="G19" s="24">
        <v>180</v>
      </c>
      <c r="H19" s="67">
        <v>108000</v>
      </c>
      <c r="I19" s="67">
        <v>358000</v>
      </c>
      <c r="J19" s="67">
        <v>250000</v>
      </c>
      <c r="K19" s="67">
        <v>100000</v>
      </c>
      <c r="L19" s="93">
        <v>100000</v>
      </c>
    </row>
    <row r="20" spans="1:12" s="3" customFormat="1" ht="51" customHeight="1">
      <c r="A20" s="35" t="s">
        <v>1423</v>
      </c>
      <c r="B20" s="7" t="s">
        <v>400</v>
      </c>
      <c r="C20" s="7" t="s">
        <v>339</v>
      </c>
      <c r="D20" s="7" t="s">
        <v>67</v>
      </c>
      <c r="E20" s="7" t="s">
        <v>399</v>
      </c>
      <c r="F20" s="7">
        <v>50</v>
      </c>
      <c r="G20" s="24">
        <v>88</v>
      </c>
      <c r="H20" s="67">
        <v>52800</v>
      </c>
      <c r="I20" s="67">
        <v>172800</v>
      </c>
      <c r="J20" s="67">
        <v>120000</v>
      </c>
      <c r="K20" s="67">
        <v>60000</v>
      </c>
      <c r="L20" s="93">
        <v>60000</v>
      </c>
    </row>
    <row r="21" spans="1:12" s="3" customFormat="1" ht="51" customHeight="1">
      <c r="A21" s="6" t="s">
        <v>1424</v>
      </c>
      <c r="B21" s="7" t="s">
        <v>404</v>
      </c>
      <c r="C21" s="7" t="s">
        <v>339</v>
      </c>
      <c r="D21" s="7" t="s">
        <v>67</v>
      </c>
      <c r="E21" s="7" t="s">
        <v>1103</v>
      </c>
      <c r="F21" s="7">
        <v>40</v>
      </c>
      <c r="G21" s="24">
        <v>289</v>
      </c>
      <c r="H21" s="67">
        <v>173400</v>
      </c>
      <c r="I21" s="67">
        <v>573400</v>
      </c>
      <c r="J21" s="67">
        <v>400000</v>
      </c>
      <c r="K21" s="67">
        <v>100000</v>
      </c>
      <c r="L21" s="93">
        <v>100000</v>
      </c>
    </row>
    <row r="22" spans="1:12" s="3" customFormat="1" ht="51" customHeight="1">
      <c r="A22" s="35" t="s">
        <v>1425</v>
      </c>
      <c r="B22" s="7" t="s">
        <v>406</v>
      </c>
      <c r="C22" s="7" t="s">
        <v>339</v>
      </c>
      <c r="D22" s="7" t="s">
        <v>67</v>
      </c>
      <c r="E22" s="7" t="s">
        <v>405</v>
      </c>
      <c r="F22" s="7">
        <v>30</v>
      </c>
      <c r="G22" s="24">
        <v>255</v>
      </c>
      <c r="H22" s="67">
        <v>153000</v>
      </c>
      <c r="I22" s="67">
        <v>503000</v>
      </c>
      <c r="J22" s="67">
        <v>350000</v>
      </c>
      <c r="K22" s="67">
        <v>150000</v>
      </c>
      <c r="L22" s="93">
        <v>150000</v>
      </c>
    </row>
    <row r="23" spans="1:12" s="3" customFormat="1" ht="51" customHeight="1">
      <c r="A23" s="6" t="s">
        <v>1426</v>
      </c>
      <c r="B23" s="7" t="s">
        <v>409</v>
      </c>
      <c r="C23" s="7" t="s">
        <v>339</v>
      </c>
      <c r="D23" s="7" t="s">
        <v>67</v>
      </c>
      <c r="E23" s="7" t="s">
        <v>1100</v>
      </c>
      <c r="F23" s="7">
        <v>782</v>
      </c>
      <c r="G23" s="24">
        <v>430</v>
      </c>
      <c r="H23" s="67">
        <v>258000</v>
      </c>
      <c r="I23" s="67">
        <v>858000</v>
      </c>
      <c r="J23" s="67">
        <v>600000</v>
      </c>
      <c r="K23" s="67">
        <v>200000</v>
      </c>
      <c r="L23" s="93">
        <v>200000</v>
      </c>
    </row>
    <row r="24" spans="1:12" s="3" customFormat="1" ht="64.5" customHeight="1">
      <c r="A24" s="36" t="s">
        <v>1427</v>
      </c>
      <c r="B24" s="10" t="s">
        <v>962</v>
      </c>
      <c r="C24" s="10" t="s">
        <v>949</v>
      </c>
      <c r="D24" s="10" t="s">
        <v>67</v>
      </c>
      <c r="E24" s="10" t="s">
        <v>961</v>
      </c>
      <c r="F24" s="10">
        <v>15</v>
      </c>
      <c r="G24" s="25">
        <v>180</v>
      </c>
      <c r="H24" s="68">
        <v>192400</v>
      </c>
      <c r="I24" s="68">
        <v>242400</v>
      </c>
      <c r="J24" s="68">
        <v>50000</v>
      </c>
      <c r="K24" s="68" t="s">
        <v>1542</v>
      </c>
      <c r="L24" s="77" t="s">
        <v>1542</v>
      </c>
    </row>
    <row r="25" spans="1:12" s="3" customFormat="1" ht="51" customHeight="1">
      <c r="A25" s="6" t="s">
        <v>1428</v>
      </c>
      <c r="B25" s="7" t="s">
        <v>856</v>
      </c>
      <c r="C25" s="7" t="s">
        <v>717</v>
      </c>
      <c r="D25" s="7" t="s">
        <v>67</v>
      </c>
      <c r="E25" s="7" t="s">
        <v>855</v>
      </c>
      <c r="F25" s="7">
        <v>30</v>
      </c>
      <c r="G25" s="24">
        <v>0</v>
      </c>
      <c r="H25" s="67">
        <v>125000</v>
      </c>
      <c r="I25" s="67">
        <v>260000</v>
      </c>
      <c r="J25" s="67">
        <v>135000</v>
      </c>
      <c r="K25" s="67">
        <v>70000</v>
      </c>
      <c r="L25" s="93">
        <v>70000</v>
      </c>
    </row>
    <row r="26" spans="1:12" s="3" customFormat="1" ht="51" customHeight="1">
      <c r="A26" s="35" t="s">
        <v>1429</v>
      </c>
      <c r="B26" s="7" t="s">
        <v>431</v>
      </c>
      <c r="C26" s="7" t="s">
        <v>426</v>
      </c>
      <c r="D26" s="7" t="s">
        <v>67</v>
      </c>
      <c r="E26" s="7" t="s">
        <v>430</v>
      </c>
      <c r="F26" s="7">
        <v>42</v>
      </c>
      <c r="G26" s="24">
        <v>0</v>
      </c>
      <c r="H26" s="67">
        <v>75000</v>
      </c>
      <c r="I26" s="67">
        <v>235000</v>
      </c>
      <c r="J26" s="67">
        <v>160000</v>
      </c>
      <c r="K26" s="67">
        <v>80000</v>
      </c>
      <c r="L26" s="93">
        <v>80000</v>
      </c>
    </row>
    <row r="27" spans="1:12" s="3" customFormat="1" ht="51" customHeight="1">
      <c r="A27" s="6" t="s">
        <v>1430</v>
      </c>
      <c r="B27" s="7" t="s">
        <v>672</v>
      </c>
      <c r="C27" s="7" t="s">
        <v>1131</v>
      </c>
      <c r="D27" s="7" t="s">
        <v>120</v>
      </c>
      <c r="E27" s="7" t="s">
        <v>671</v>
      </c>
      <c r="F27" s="7">
        <v>100</v>
      </c>
      <c r="G27" s="24">
        <v>0</v>
      </c>
      <c r="H27" s="67">
        <v>130000</v>
      </c>
      <c r="I27" s="67">
        <v>360000</v>
      </c>
      <c r="J27" s="67">
        <v>230000</v>
      </c>
      <c r="K27" s="67">
        <v>100000</v>
      </c>
      <c r="L27" s="93">
        <v>100000</v>
      </c>
    </row>
    <row r="28" spans="1:12" s="3" customFormat="1" ht="51" customHeight="1">
      <c r="A28" s="35" t="s">
        <v>1431</v>
      </c>
      <c r="B28" s="7" t="s">
        <v>823</v>
      </c>
      <c r="C28" s="7" t="s">
        <v>1095</v>
      </c>
      <c r="D28" s="7" t="s">
        <v>120</v>
      </c>
      <c r="E28" s="7" t="s">
        <v>1392</v>
      </c>
      <c r="F28" s="7">
        <v>30</v>
      </c>
      <c r="G28" s="24">
        <v>120</v>
      </c>
      <c r="H28" s="67">
        <v>150000</v>
      </c>
      <c r="I28" s="67">
        <v>500000</v>
      </c>
      <c r="J28" s="67">
        <v>350000</v>
      </c>
      <c r="K28" s="67">
        <v>280000</v>
      </c>
      <c r="L28" s="93">
        <v>280000</v>
      </c>
    </row>
    <row r="29" spans="1:12" s="3" customFormat="1" ht="51" customHeight="1">
      <c r="A29" s="6" t="s">
        <v>1432</v>
      </c>
      <c r="B29" s="7" t="s">
        <v>157</v>
      </c>
      <c r="C29" s="7" t="s">
        <v>156</v>
      </c>
      <c r="D29" s="7" t="s">
        <v>67</v>
      </c>
      <c r="E29" s="7" t="s">
        <v>1356</v>
      </c>
      <c r="F29" s="7">
        <v>45</v>
      </c>
      <c r="G29" s="24">
        <v>51</v>
      </c>
      <c r="H29" s="67">
        <v>602000</v>
      </c>
      <c r="I29" s="67">
        <v>812000</v>
      </c>
      <c r="J29" s="67">
        <v>210000</v>
      </c>
      <c r="K29" s="67">
        <v>100000</v>
      </c>
      <c r="L29" s="93">
        <v>100000</v>
      </c>
    </row>
    <row r="30" spans="1:12" s="3" customFormat="1" ht="51" customHeight="1">
      <c r="A30" s="35" t="s">
        <v>1433</v>
      </c>
      <c r="B30" s="7" t="s">
        <v>690</v>
      </c>
      <c r="C30" s="7" t="s">
        <v>689</v>
      </c>
      <c r="D30" s="7" t="s">
        <v>67</v>
      </c>
      <c r="E30" s="7" t="s">
        <v>688</v>
      </c>
      <c r="F30" s="7">
        <v>32</v>
      </c>
      <c r="G30" s="24">
        <v>680</v>
      </c>
      <c r="H30" s="67">
        <v>1584000</v>
      </c>
      <c r="I30" s="67">
        <v>2504000</v>
      </c>
      <c r="J30" s="67">
        <v>920000</v>
      </c>
      <c r="K30" s="67">
        <v>200000</v>
      </c>
      <c r="L30" s="93">
        <v>200000</v>
      </c>
    </row>
    <row r="31" spans="1:12" s="3" customFormat="1" ht="67.5" customHeight="1">
      <c r="A31" s="6" t="s">
        <v>1434</v>
      </c>
      <c r="B31" s="7" t="s">
        <v>1053</v>
      </c>
      <c r="C31" s="7" t="s">
        <v>1051</v>
      </c>
      <c r="D31" s="7" t="s">
        <v>120</v>
      </c>
      <c r="E31" s="7" t="s">
        <v>1090</v>
      </c>
      <c r="F31" s="7">
        <v>630</v>
      </c>
      <c r="G31" s="24">
        <v>40</v>
      </c>
      <c r="H31" s="67">
        <v>540000</v>
      </c>
      <c r="I31" s="67">
        <v>1040000</v>
      </c>
      <c r="J31" s="67">
        <v>500000</v>
      </c>
      <c r="K31" s="67">
        <v>200000</v>
      </c>
      <c r="L31" s="93">
        <v>200000</v>
      </c>
    </row>
    <row r="32" spans="1:12" s="3" customFormat="1" ht="51" customHeight="1">
      <c r="A32" s="35" t="s">
        <v>1435</v>
      </c>
      <c r="B32" s="7" t="s">
        <v>571</v>
      </c>
      <c r="C32" s="7" t="s">
        <v>570</v>
      </c>
      <c r="D32" s="7" t="s">
        <v>67</v>
      </c>
      <c r="E32" s="7" t="s">
        <v>1312</v>
      </c>
      <c r="F32" s="7">
        <v>1200</v>
      </c>
      <c r="G32" s="24">
        <v>0</v>
      </c>
      <c r="H32" s="67">
        <v>343000</v>
      </c>
      <c r="I32" s="67">
        <v>1143000</v>
      </c>
      <c r="J32" s="67">
        <v>800000</v>
      </c>
      <c r="K32" s="67">
        <v>200000</v>
      </c>
      <c r="L32" s="93">
        <v>200000</v>
      </c>
    </row>
    <row r="33" spans="1:12" s="3" customFormat="1" ht="63.75" customHeight="1">
      <c r="A33" s="6" t="s">
        <v>1436</v>
      </c>
      <c r="B33" s="7" t="s">
        <v>134</v>
      </c>
      <c r="C33" s="7" t="s">
        <v>1279</v>
      </c>
      <c r="D33" s="7" t="s">
        <v>67</v>
      </c>
      <c r="E33" s="7" t="s">
        <v>1281</v>
      </c>
      <c r="F33" s="7">
        <v>750</v>
      </c>
      <c r="G33" s="24">
        <v>60</v>
      </c>
      <c r="H33" s="67">
        <v>205000</v>
      </c>
      <c r="I33" s="67">
        <v>435000</v>
      </c>
      <c r="J33" s="67">
        <v>230000</v>
      </c>
      <c r="K33" s="67">
        <v>100000</v>
      </c>
      <c r="L33" s="93">
        <v>100000</v>
      </c>
    </row>
    <row r="34" spans="1:12" s="3" customFormat="1" ht="51" customHeight="1">
      <c r="A34" s="35" t="s">
        <v>1437</v>
      </c>
      <c r="B34" s="7" t="s">
        <v>625</v>
      </c>
      <c r="C34" s="7" t="s">
        <v>618</v>
      </c>
      <c r="D34" s="7" t="s">
        <v>120</v>
      </c>
      <c r="E34" s="7" t="s">
        <v>624</v>
      </c>
      <c r="F34" s="7">
        <v>60</v>
      </c>
      <c r="G34" s="24">
        <v>30</v>
      </c>
      <c r="H34" s="67">
        <v>70000</v>
      </c>
      <c r="I34" s="67">
        <v>220000</v>
      </c>
      <c r="J34" s="67">
        <v>150000</v>
      </c>
      <c r="K34" s="67">
        <v>80000</v>
      </c>
      <c r="L34" s="93">
        <v>80000</v>
      </c>
    </row>
    <row r="35" spans="1:12" s="3" customFormat="1" ht="51" customHeight="1">
      <c r="A35" s="6" t="s">
        <v>1438</v>
      </c>
      <c r="B35" s="7" t="s">
        <v>712</v>
      </c>
      <c r="C35" s="7" t="s">
        <v>703</v>
      </c>
      <c r="D35" s="7" t="s">
        <v>67</v>
      </c>
      <c r="E35" s="7" t="s">
        <v>711</v>
      </c>
      <c r="F35" s="7">
        <v>30</v>
      </c>
      <c r="G35" s="24">
        <v>100</v>
      </c>
      <c r="H35" s="67">
        <v>510000</v>
      </c>
      <c r="I35" s="67">
        <v>710000</v>
      </c>
      <c r="J35" s="67">
        <v>200000</v>
      </c>
      <c r="K35" s="67">
        <v>100000</v>
      </c>
      <c r="L35" s="93">
        <v>100000</v>
      </c>
    </row>
    <row r="36" spans="1:12" s="3" customFormat="1" ht="51" customHeight="1">
      <c r="A36" s="35" t="s">
        <v>1439</v>
      </c>
      <c r="B36" s="7" t="s">
        <v>964</v>
      </c>
      <c r="C36" s="7" t="s">
        <v>959</v>
      </c>
      <c r="D36" s="7" t="s">
        <v>120</v>
      </c>
      <c r="E36" s="7" t="s">
        <v>963</v>
      </c>
      <c r="F36" s="7">
        <v>150</v>
      </c>
      <c r="G36" s="24">
        <v>78</v>
      </c>
      <c r="H36" s="67">
        <v>406846</v>
      </c>
      <c r="I36" s="67">
        <v>746846</v>
      </c>
      <c r="J36" s="67">
        <v>340000</v>
      </c>
      <c r="K36" s="67">
        <v>100000</v>
      </c>
      <c r="L36" s="93">
        <v>100000</v>
      </c>
    </row>
    <row r="37" spans="1:12" ht="51" customHeight="1">
      <c r="A37" s="6" t="s">
        <v>1440</v>
      </c>
      <c r="B37" s="7" t="s">
        <v>121</v>
      </c>
      <c r="C37" s="7" t="s">
        <v>111</v>
      </c>
      <c r="D37" s="7" t="s">
        <v>120</v>
      </c>
      <c r="E37" s="7" t="s">
        <v>119</v>
      </c>
      <c r="F37" s="7">
        <v>160</v>
      </c>
      <c r="G37" s="24">
        <v>59</v>
      </c>
      <c r="H37" s="67">
        <v>128000</v>
      </c>
      <c r="I37" s="67">
        <v>303000</v>
      </c>
      <c r="J37" s="67">
        <v>175000</v>
      </c>
      <c r="K37" s="67">
        <v>80000</v>
      </c>
      <c r="L37" s="93">
        <v>80000</v>
      </c>
    </row>
    <row r="38" spans="1:12" ht="51" customHeight="1">
      <c r="A38" s="35" t="s">
        <v>1441</v>
      </c>
      <c r="B38" s="7" t="s">
        <v>475</v>
      </c>
      <c r="C38" s="7" t="s">
        <v>451</v>
      </c>
      <c r="D38" s="7" t="s">
        <v>120</v>
      </c>
      <c r="E38" s="7" t="s">
        <v>474</v>
      </c>
      <c r="F38" s="7">
        <v>400</v>
      </c>
      <c r="G38" s="24">
        <v>39</v>
      </c>
      <c r="H38" s="67">
        <v>78000</v>
      </c>
      <c r="I38" s="67">
        <v>260000</v>
      </c>
      <c r="J38" s="67">
        <v>182000</v>
      </c>
      <c r="K38" s="67">
        <v>150000</v>
      </c>
      <c r="L38" s="93">
        <v>150000</v>
      </c>
    </row>
    <row r="39" spans="1:12" s="3" customFormat="1" ht="51" customHeight="1">
      <c r="A39" s="6" t="s">
        <v>1442</v>
      </c>
      <c r="B39" s="7" t="s">
        <v>1033</v>
      </c>
      <c r="C39" s="7" t="s">
        <v>1029</v>
      </c>
      <c r="D39" s="7" t="s">
        <v>120</v>
      </c>
      <c r="E39" s="7" t="s">
        <v>1061</v>
      </c>
      <c r="F39" s="7">
        <v>30</v>
      </c>
      <c r="G39" s="24">
        <v>80</v>
      </c>
      <c r="H39" s="67">
        <v>72000</v>
      </c>
      <c r="I39" s="67">
        <v>222000</v>
      </c>
      <c r="J39" s="67">
        <v>150000</v>
      </c>
      <c r="K39" s="67">
        <v>80000</v>
      </c>
      <c r="L39" s="93">
        <v>80000</v>
      </c>
    </row>
    <row r="40" spans="1:12" s="3" customFormat="1" ht="51" customHeight="1">
      <c r="A40" s="35" t="s">
        <v>1443</v>
      </c>
      <c r="B40" s="7" t="s">
        <v>610</v>
      </c>
      <c r="C40" s="7" t="s">
        <v>609</v>
      </c>
      <c r="D40" s="7" t="s">
        <v>67</v>
      </c>
      <c r="E40" s="7" t="s">
        <v>608</v>
      </c>
      <c r="F40" s="7">
        <v>100</v>
      </c>
      <c r="G40" s="24">
        <v>40</v>
      </c>
      <c r="H40" s="67">
        <v>240000</v>
      </c>
      <c r="I40" s="67">
        <v>540000</v>
      </c>
      <c r="J40" s="67">
        <v>300000</v>
      </c>
      <c r="K40" s="67">
        <v>100000</v>
      </c>
      <c r="L40" s="93">
        <v>100000</v>
      </c>
    </row>
    <row r="41" spans="1:12" s="3" customFormat="1" ht="51" customHeight="1">
      <c r="A41" s="6" t="s">
        <v>1444</v>
      </c>
      <c r="B41" s="7" t="s">
        <v>193</v>
      </c>
      <c r="C41" s="7" t="s">
        <v>192</v>
      </c>
      <c r="D41" s="7" t="s">
        <v>67</v>
      </c>
      <c r="E41" s="7" t="s">
        <v>191</v>
      </c>
      <c r="F41" s="7">
        <v>300</v>
      </c>
      <c r="G41" s="24">
        <v>300</v>
      </c>
      <c r="H41" s="67">
        <v>300000</v>
      </c>
      <c r="I41" s="67">
        <v>800000</v>
      </c>
      <c r="J41" s="67">
        <v>500000</v>
      </c>
      <c r="K41" s="67">
        <v>200000</v>
      </c>
      <c r="L41" s="93">
        <v>200000</v>
      </c>
    </row>
    <row r="42" spans="1:12" s="3" customFormat="1" ht="51" customHeight="1">
      <c r="A42" s="35" t="s">
        <v>1445</v>
      </c>
      <c r="B42" s="7" t="s">
        <v>665</v>
      </c>
      <c r="C42" s="7" t="s">
        <v>662</v>
      </c>
      <c r="D42" s="7" t="s">
        <v>67</v>
      </c>
      <c r="E42" s="7" t="s">
        <v>664</v>
      </c>
      <c r="F42" s="7">
        <v>40</v>
      </c>
      <c r="G42" s="24">
        <v>75</v>
      </c>
      <c r="H42" s="67">
        <v>150000</v>
      </c>
      <c r="I42" s="67">
        <v>450000</v>
      </c>
      <c r="J42" s="67">
        <v>300000</v>
      </c>
      <c r="K42" s="67">
        <v>150000</v>
      </c>
      <c r="L42" s="93">
        <v>150000</v>
      </c>
    </row>
    <row r="43" spans="1:12" s="3" customFormat="1" ht="51" customHeight="1">
      <c r="A43" s="6" t="s">
        <v>1446</v>
      </c>
      <c r="B43" s="7" t="s">
        <v>862</v>
      </c>
      <c r="C43" s="7" t="s">
        <v>861</v>
      </c>
      <c r="D43" s="7" t="s">
        <v>67</v>
      </c>
      <c r="E43" s="7" t="s">
        <v>860</v>
      </c>
      <c r="F43" s="7">
        <v>50</v>
      </c>
      <c r="G43" s="24">
        <v>75</v>
      </c>
      <c r="H43" s="67">
        <v>45000</v>
      </c>
      <c r="I43" s="67">
        <v>145000</v>
      </c>
      <c r="J43" s="67">
        <v>100000</v>
      </c>
      <c r="K43" s="67">
        <v>80000</v>
      </c>
      <c r="L43" s="93">
        <v>80000</v>
      </c>
    </row>
    <row r="44" spans="1:12" s="3" customFormat="1" ht="51" customHeight="1">
      <c r="A44" s="35" t="s">
        <v>1447</v>
      </c>
      <c r="B44" s="7" t="s">
        <v>294</v>
      </c>
      <c r="C44" s="7" t="s">
        <v>293</v>
      </c>
      <c r="D44" s="7" t="s">
        <v>67</v>
      </c>
      <c r="E44" s="7" t="s">
        <v>292</v>
      </c>
      <c r="F44" s="7">
        <v>50</v>
      </c>
      <c r="G44" s="24">
        <v>100</v>
      </c>
      <c r="H44" s="67">
        <v>80000</v>
      </c>
      <c r="I44" s="67">
        <v>240000</v>
      </c>
      <c r="J44" s="67">
        <v>160000</v>
      </c>
      <c r="K44" s="67">
        <v>100000</v>
      </c>
      <c r="L44" s="93">
        <v>100000</v>
      </c>
    </row>
    <row r="45" spans="1:12" s="3" customFormat="1" ht="51" customHeight="1">
      <c r="A45" s="6" t="s">
        <v>1448</v>
      </c>
      <c r="B45" s="7" t="s">
        <v>145</v>
      </c>
      <c r="C45" s="7" t="s">
        <v>144</v>
      </c>
      <c r="D45" s="7" t="s">
        <v>67</v>
      </c>
      <c r="E45" s="7" t="s">
        <v>143</v>
      </c>
      <c r="F45" s="7">
        <v>200</v>
      </c>
      <c r="G45" s="24">
        <v>0</v>
      </c>
      <c r="H45" s="67">
        <v>155000</v>
      </c>
      <c r="I45" s="67">
        <v>375000</v>
      </c>
      <c r="J45" s="67">
        <v>220000</v>
      </c>
      <c r="K45" s="67">
        <v>100000</v>
      </c>
      <c r="L45" s="93">
        <v>100000</v>
      </c>
    </row>
    <row r="46" spans="1:12" s="3" customFormat="1" ht="51" customHeight="1">
      <c r="A46" s="35" t="s">
        <v>1449</v>
      </c>
      <c r="B46" s="7" t="s">
        <v>296</v>
      </c>
      <c r="C46" s="7" t="s">
        <v>295</v>
      </c>
      <c r="D46" s="7" t="s">
        <v>67</v>
      </c>
      <c r="E46" s="7" t="s">
        <v>1147</v>
      </c>
      <c r="F46" s="7">
        <v>30</v>
      </c>
      <c r="G46" s="24">
        <v>600</v>
      </c>
      <c r="H46" s="67">
        <v>350000</v>
      </c>
      <c r="I46" s="67">
        <v>1055500</v>
      </c>
      <c r="J46" s="67">
        <v>705500</v>
      </c>
      <c r="K46" s="67">
        <v>300000</v>
      </c>
      <c r="L46" s="93">
        <v>300000</v>
      </c>
    </row>
    <row r="47" spans="1:12" s="3" customFormat="1" ht="51" customHeight="1">
      <c r="A47" s="6" t="s">
        <v>1450</v>
      </c>
      <c r="B47" s="7" t="s">
        <v>68</v>
      </c>
      <c r="C47" s="7" t="s">
        <v>1144</v>
      </c>
      <c r="D47" s="7" t="s">
        <v>67</v>
      </c>
      <c r="E47" s="7" t="s">
        <v>1143</v>
      </c>
      <c r="F47" s="7">
        <v>120</v>
      </c>
      <c r="G47" s="24">
        <v>0</v>
      </c>
      <c r="H47" s="67">
        <v>230000</v>
      </c>
      <c r="I47" s="67">
        <v>430000</v>
      </c>
      <c r="J47" s="67">
        <v>200000</v>
      </c>
      <c r="K47" s="67">
        <v>100000</v>
      </c>
      <c r="L47" s="93">
        <v>100000</v>
      </c>
    </row>
    <row r="48" spans="1:12" s="3" customFormat="1" ht="51" customHeight="1">
      <c r="A48" s="35" t="s">
        <v>1451</v>
      </c>
      <c r="B48" s="7" t="s">
        <v>667</v>
      </c>
      <c r="C48" s="7" t="s">
        <v>1155</v>
      </c>
      <c r="D48" s="7" t="s">
        <v>120</v>
      </c>
      <c r="E48" s="7" t="s">
        <v>666</v>
      </c>
      <c r="F48" s="7">
        <v>200</v>
      </c>
      <c r="G48" s="24">
        <v>0</v>
      </c>
      <c r="H48" s="67">
        <v>800000</v>
      </c>
      <c r="I48" s="67">
        <v>1000000</v>
      </c>
      <c r="J48" s="67">
        <v>200000</v>
      </c>
      <c r="K48" s="67">
        <v>150000</v>
      </c>
      <c r="L48" s="93">
        <v>150000</v>
      </c>
    </row>
    <row r="49" spans="1:12" ht="84" customHeight="1" thickBot="1">
      <c r="A49" s="13" t="s">
        <v>1452</v>
      </c>
      <c r="B49" s="15" t="s">
        <v>788</v>
      </c>
      <c r="C49" s="15" t="s">
        <v>1338</v>
      </c>
      <c r="D49" s="15" t="s">
        <v>67</v>
      </c>
      <c r="E49" s="15" t="s">
        <v>787</v>
      </c>
      <c r="F49" s="15">
        <v>140</v>
      </c>
      <c r="G49" s="26">
        <v>0</v>
      </c>
      <c r="H49" s="69">
        <v>1000000</v>
      </c>
      <c r="I49" s="69">
        <v>1500000</v>
      </c>
      <c r="J49" s="69">
        <v>500000</v>
      </c>
      <c r="K49" s="69">
        <v>100000</v>
      </c>
      <c r="L49" s="94">
        <v>100000</v>
      </c>
    </row>
    <row r="50" spans="1:12" s="44" customFormat="1" ht="15.75">
      <c r="F50" s="21"/>
      <c r="G50" s="21"/>
      <c r="H50" s="4"/>
      <c r="I50" s="5"/>
      <c r="J50" s="4"/>
      <c r="K50" s="4"/>
      <c r="L50" s="33"/>
    </row>
    <row r="51" spans="1:12" s="44" customFormat="1" ht="15.75">
      <c r="F51" s="21"/>
      <c r="G51" s="21"/>
      <c r="H51" s="4"/>
      <c r="I51" s="5"/>
      <c r="J51" s="4"/>
      <c r="K51" s="4"/>
      <c r="L51" s="33"/>
    </row>
    <row r="52" spans="1:12" s="44" customFormat="1" ht="15.75">
      <c r="C52" s="1" t="s">
        <v>1557</v>
      </c>
      <c r="F52" s="21"/>
      <c r="G52" s="21"/>
      <c r="H52" s="4"/>
      <c r="I52" s="5"/>
      <c r="J52" s="4"/>
      <c r="K52" s="4"/>
      <c r="L52" s="33"/>
    </row>
    <row r="53" spans="1:12" s="44" customFormat="1" ht="15.75">
      <c r="F53" s="21"/>
      <c r="G53" s="21"/>
      <c r="H53" s="4"/>
      <c r="I53" s="5"/>
      <c r="J53" s="4"/>
      <c r="K53" s="4"/>
      <c r="L53" s="33"/>
    </row>
    <row r="54" spans="1:12" s="44" customFormat="1" ht="15.75" customHeight="1">
      <c r="F54" s="21"/>
      <c r="G54" s="21"/>
      <c r="H54" s="4"/>
      <c r="I54" s="5"/>
      <c r="J54" s="95" t="s">
        <v>1555</v>
      </c>
      <c r="K54" s="95"/>
      <c r="L54" s="33"/>
    </row>
    <row r="55" spans="1:12" s="44" customFormat="1" ht="15.75">
      <c r="F55" s="21"/>
      <c r="G55" s="21"/>
      <c r="H55" s="4"/>
      <c r="I55" s="5"/>
      <c r="J55" s="95" t="s">
        <v>1556</v>
      </c>
      <c r="K55" s="95"/>
      <c r="L55" s="33"/>
    </row>
    <row r="56" spans="1:12" ht="15.75"/>
  </sheetData>
  <mergeCells count="10">
    <mergeCell ref="A8:B8"/>
    <mergeCell ref="J54:K54"/>
    <mergeCell ref="J55:K55"/>
    <mergeCell ref="A7:B7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8" scale="81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workbookViewId="0">
      <selection sqref="A1:L83"/>
    </sheetView>
  </sheetViews>
  <sheetFormatPr defaultRowHeight="57.75" customHeight="1"/>
  <cols>
    <col min="1" max="1" width="11.7109375" style="27" customWidth="1"/>
    <col min="2" max="2" width="23" style="27" customWidth="1"/>
    <col min="3" max="3" width="38.140625" style="27" customWidth="1"/>
    <col min="4" max="4" width="52.7109375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2" width="24.7109375" style="4" customWidth="1"/>
    <col min="13" max="16384" width="9.140625" style="27"/>
  </cols>
  <sheetData>
    <row r="1" spans="1:14" ht="34.5" customHeight="1" thickBot="1">
      <c r="A1" s="98" t="s">
        <v>1410</v>
      </c>
      <c r="B1" s="99"/>
      <c r="C1" s="32" t="s">
        <v>6</v>
      </c>
    </row>
    <row r="2" spans="1:14" ht="34.5" customHeight="1">
      <c r="A2" s="100" t="s">
        <v>1543</v>
      </c>
      <c r="B2" s="101"/>
      <c r="C2" s="29">
        <v>6000000</v>
      </c>
    </row>
    <row r="3" spans="1:14" ht="34.5" customHeight="1">
      <c r="A3" s="102" t="s">
        <v>1411</v>
      </c>
      <c r="B3" s="103"/>
      <c r="C3" s="30">
        <f>C2*0.05</f>
        <v>300000</v>
      </c>
    </row>
    <row r="4" spans="1:14" ht="34.5" customHeight="1">
      <c r="A4" s="102" t="s">
        <v>1412</v>
      </c>
      <c r="B4" s="103"/>
      <c r="C4" s="30">
        <f>C2-C3</f>
        <v>5700000</v>
      </c>
    </row>
    <row r="5" spans="1:14" ht="34.5" customHeight="1">
      <c r="A5" s="102" t="s">
        <v>1413</v>
      </c>
      <c r="B5" s="103"/>
      <c r="C5" s="30">
        <f>SUM(J13:J77)</f>
        <v>23762800</v>
      </c>
    </row>
    <row r="6" spans="1:14" ht="34.5" customHeight="1">
      <c r="A6" s="104" t="s">
        <v>1414</v>
      </c>
      <c r="B6" s="105"/>
      <c r="C6" s="48">
        <f>SUM(K13:K77)</f>
        <v>7690000</v>
      </c>
    </row>
    <row r="7" spans="1:14" s="44" customFormat="1" ht="33" customHeight="1">
      <c r="A7" s="104" t="s">
        <v>1562</v>
      </c>
      <c r="B7" s="105"/>
      <c r="C7" s="48">
        <f>C6-C4</f>
        <v>1990000</v>
      </c>
      <c r="F7" s="21"/>
      <c r="G7" s="21"/>
      <c r="H7" s="4"/>
      <c r="I7" s="5"/>
      <c r="J7" s="4"/>
      <c r="K7" s="4"/>
      <c r="L7" s="4"/>
      <c r="M7" s="4"/>
      <c r="N7" s="33"/>
    </row>
    <row r="8" spans="1:14" s="44" customFormat="1" ht="36" customHeight="1" thickBot="1">
      <c r="A8" s="106" t="s">
        <v>1558</v>
      </c>
      <c r="B8" s="107"/>
      <c r="C8" s="31">
        <f>SUM(L13:L77)</f>
        <v>7690000</v>
      </c>
      <c r="F8" s="21"/>
      <c r="G8" s="21"/>
      <c r="H8" s="4"/>
      <c r="I8" s="5"/>
      <c r="J8" s="4"/>
      <c r="K8" s="4"/>
      <c r="L8" s="4"/>
      <c r="M8" s="4"/>
      <c r="N8" s="33"/>
    </row>
    <row r="9" spans="1:14" ht="15.75"/>
    <row r="10" spans="1:14" s="44" customFormat="1" ht="15.75">
      <c r="G10" s="21"/>
      <c r="H10" s="4"/>
      <c r="I10" s="5"/>
      <c r="J10" s="4"/>
      <c r="K10" s="4"/>
      <c r="L10" s="4"/>
    </row>
    <row r="11" spans="1:14" ht="16.5" thickBot="1"/>
    <row r="12" spans="1:14" s="1" customFormat="1" ht="63.75" customHeight="1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47" t="s">
        <v>1406</v>
      </c>
      <c r="L12" s="34" t="s">
        <v>1559</v>
      </c>
    </row>
    <row r="13" spans="1:14" ht="111" customHeight="1">
      <c r="A13" s="38" t="s">
        <v>1416</v>
      </c>
      <c r="B13" s="40" t="s">
        <v>237</v>
      </c>
      <c r="C13" s="40" t="s">
        <v>225</v>
      </c>
      <c r="D13" s="40" t="s">
        <v>149</v>
      </c>
      <c r="E13" s="40" t="s">
        <v>1274</v>
      </c>
      <c r="F13" s="41">
        <v>550</v>
      </c>
      <c r="G13" s="41">
        <v>22</v>
      </c>
      <c r="H13" s="70">
        <v>490000</v>
      </c>
      <c r="I13" s="70">
        <v>810000</v>
      </c>
      <c r="J13" s="70">
        <v>320000</v>
      </c>
      <c r="K13" s="71">
        <v>100000</v>
      </c>
      <c r="L13" s="72">
        <v>100000</v>
      </c>
    </row>
    <row r="14" spans="1:14" s="3" customFormat="1" ht="50.25" customHeight="1">
      <c r="A14" s="35" t="s">
        <v>1417</v>
      </c>
      <c r="B14" s="7" t="s">
        <v>822</v>
      </c>
      <c r="C14" s="7" t="s">
        <v>819</v>
      </c>
      <c r="D14" s="7" t="s">
        <v>821</v>
      </c>
      <c r="E14" s="7" t="s">
        <v>1269</v>
      </c>
      <c r="F14" s="24">
        <v>40</v>
      </c>
      <c r="G14" s="24">
        <v>40</v>
      </c>
      <c r="H14" s="73">
        <v>260000</v>
      </c>
      <c r="I14" s="73">
        <v>500000</v>
      </c>
      <c r="J14" s="73">
        <v>240000</v>
      </c>
      <c r="K14" s="74">
        <v>100000</v>
      </c>
      <c r="L14" s="75">
        <v>100000</v>
      </c>
    </row>
    <row r="15" spans="1:14" s="3" customFormat="1" ht="50.25" customHeight="1">
      <c r="A15" s="35" t="s">
        <v>1418</v>
      </c>
      <c r="B15" s="7" t="s">
        <v>597</v>
      </c>
      <c r="C15" s="9" t="s">
        <v>1272</v>
      </c>
      <c r="D15" s="7" t="s">
        <v>85</v>
      </c>
      <c r="E15" s="7" t="s">
        <v>596</v>
      </c>
      <c r="F15" s="24">
        <v>190</v>
      </c>
      <c r="G15" s="24">
        <v>84</v>
      </c>
      <c r="H15" s="73">
        <v>210000</v>
      </c>
      <c r="I15" s="73">
        <v>630000</v>
      </c>
      <c r="J15" s="73">
        <v>420000</v>
      </c>
      <c r="K15" s="74">
        <v>200000</v>
      </c>
      <c r="L15" s="75">
        <v>200000</v>
      </c>
    </row>
    <row r="16" spans="1:14" s="3" customFormat="1" ht="71.25" customHeight="1">
      <c r="A16" s="35" t="s">
        <v>1419</v>
      </c>
      <c r="B16" s="7" t="s">
        <v>100</v>
      </c>
      <c r="C16" s="7" t="s">
        <v>98</v>
      </c>
      <c r="D16" s="7" t="s">
        <v>7</v>
      </c>
      <c r="E16" s="7" t="s">
        <v>1266</v>
      </c>
      <c r="F16" s="24">
        <v>65</v>
      </c>
      <c r="G16" s="24">
        <v>90</v>
      </c>
      <c r="H16" s="73">
        <v>270000</v>
      </c>
      <c r="I16" s="73">
        <v>440000</v>
      </c>
      <c r="J16" s="73">
        <v>170000</v>
      </c>
      <c r="K16" s="74">
        <v>100000</v>
      </c>
      <c r="L16" s="75">
        <v>100000</v>
      </c>
    </row>
    <row r="17" spans="1:12" s="3" customFormat="1" ht="71.25" customHeight="1">
      <c r="A17" s="35" t="s">
        <v>1420</v>
      </c>
      <c r="B17" s="7" t="s">
        <v>91</v>
      </c>
      <c r="C17" s="7" t="s">
        <v>1270</v>
      </c>
      <c r="D17" s="7" t="s">
        <v>7</v>
      </c>
      <c r="E17" s="7" t="s">
        <v>1271</v>
      </c>
      <c r="F17" s="24">
        <v>52</v>
      </c>
      <c r="G17" s="24">
        <v>60</v>
      </c>
      <c r="H17" s="73">
        <v>220000</v>
      </c>
      <c r="I17" s="73">
        <v>455000</v>
      </c>
      <c r="J17" s="73">
        <v>235000</v>
      </c>
      <c r="K17" s="74">
        <v>100000</v>
      </c>
      <c r="L17" s="75">
        <v>100000</v>
      </c>
    </row>
    <row r="18" spans="1:12" s="3" customFormat="1" ht="65.25" customHeight="1">
      <c r="A18" s="36" t="s">
        <v>1421</v>
      </c>
      <c r="B18" s="10" t="s">
        <v>1384</v>
      </c>
      <c r="C18" s="10" t="s">
        <v>84</v>
      </c>
      <c r="D18" s="10" t="s">
        <v>85</v>
      </c>
      <c r="E18" s="10" t="s">
        <v>83</v>
      </c>
      <c r="F18" s="25">
        <v>12</v>
      </c>
      <c r="G18" s="25">
        <v>0</v>
      </c>
      <c r="H18" s="68">
        <v>162000</v>
      </c>
      <c r="I18" s="68">
        <v>540000</v>
      </c>
      <c r="J18" s="68">
        <v>378000</v>
      </c>
      <c r="K18" s="76" t="s">
        <v>1407</v>
      </c>
      <c r="L18" s="77" t="s">
        <v>1407</v>
      </c>
    </row>
    <row r="19" spans="1:12" s="3" customFormat="1" ht="71.25" customHeight="1">
      <c r="A19" s="36" t="s">
        <v>1422</v>
      </c>
      <c r="B19" s="10" t="s">
        <v>1383</v>
      </c>
      <c r="C19" s="10" t="s">
        <v>84</v>
      </c>
      <c r="D19" s="10" t="s">
        <v>7</v>
      </c>
      <c r="E19" s="10" t="s">
        <v>86</v>
      </c>
      <c r="F19" s="25">
        <v>10</v>
      </c>
      <c r="G19" s="25">
        <v>26</v>
      </c>
      <c r="H19" s="68">
        <v>156600</v>
      </c>
      <c r="I19" s="68">
        <v>408600</v>
      </c>
      <c r="J19" s="68">
        <v>252000</v>
      </c>
      <c r="K19" s="76" t="s">
        <v>1407</v>
      </c>
      <c r="L19" s="77" t="s">
        <v>1407</v>
      </c>
    </row>
    <row r="20" spans="1:12" s="3" customFormat="1" ht="88.5" customHeight="1">
      <c r="A20" s="35" t="s">
        <v>1423</v>
      </c>
      <c r="B20" s="7" t="s">
        <v>470</v>
      </c>
      <c r="C20" s="7" t="s">
        <v>469</v>
      </c>
      <c r="D20" s="7" t="s">
        <v>245</v>
      </c>
      <c r="E20" s="7" t="s">
        <v>1132</v>
      </c>
      <c r="F20" s="24">
        <v>1800</v>
      </c>
      <c r="G20" s="24">
        <v>420</v>
      </c>
      <c r="H20" s="73">
        <v>563000</v>
      </c>
      <c r="I20" s="73">
        <v>963000</v>
      </c>
      <c r="J20" s="73">
        <v>400000</v>
      </c>
      <c r="K20" s="74">
        <v>100000</v>
      </c>
      <c r="L20" s="75">
        <v>100000</v>
      </c>
    </row>
    <row r="21" spans="1:12" s="3" customFormat="1" ht="71.25" customHeight="1">
      <c r="A21" s="35" t="s">
        <v>1424</v>
      </c>
      <c r="B21" s="7" t="s">
        <v>473</v>
      </c>
      <c r="C21" s="7" t="s">
        <v>469</v>
      </c>
      <c r="D21" s="7" t="s">
        <v>7</v>
      </c>
      <c r="E21" s="7" t="s">
        <v>1133</v>
      </c>
      <c r="F21" s="24">
        <v>15</v>
      </c>
      <c r="G21" s="24">
        <v>230</v>
      </c>
      <c r="H21" s="73">
        <v>427000</v>
      </c>
      <c r="I21" s="73">
        <v>577000</v>
      </c>
      <c r="J21" s="73">
        <v>150000</v>
      </c>
      <c r="K21" s="74">
        <v>100000</v>
      </c>
      <c r="L21" s="75">
        <v>100000</v>
      </c>
    </row>
    <row r="22" spans="1:12" s="3" customFormat="1" ht="71.25" customHeight="1">
      <c r="A22" s="35" t="s">
        <v>1425</v>
      </c>
      <c r="B22" s="7" t="s">
        <v>668</v>
      </c>
      <c r="C22" s="7" t="s">
        <v>240</v>
      </c>
      <c r="D22" s="7" t="s">
        <v>7</v>
      </c>
      <c r="E22" s="7" t="s">
        <v>1257</v>
      </c>
      <c r="F22" s="24">
        <v>130</v>
      </c>
      <c r="G22" s="24">
        <v>0</v>
      </c>
      <c r="H22" s="73">
        <v>357750</v>
      </c>
      <c r="I22" s="73">
        <v>757750</v>
      </c>
      <c r="J22" s="73">
        <v>400000</v>
      </c>
      <c r="K22" s="74">
        <v>300000</v>
      </c>
      <c r="L22" s="75">
        <v>300000</v>
      </c>
    </row>
    <row r="23" spans="1:12" s="3" customFormat="1" ht="71.25" customHeight="1">
      <c r="A23" s="35" t="s">
        <v>1426</v>
      </c>
      <c r="B23" s="7" t="s">
        <v>735</v>
      </c>
      <c r="C23" s="7" t="s">
        <v>745</v>
      </c>
      <c r="D23" s="7" t="s">
        <v>7</v>
      </c>
      <c r="E23" s="7" t="s">
        <v>734</v>
      </c>
      <c r="F23" s="24">
        <v>16</v>
      </c>
      <c r="G23" s="24">
        <v>0</v>
      </c>
      <c r="H23" s="73">
        <v>483800</v>
      </c>
      <c r="I23" s="73">
        <v>783800</v>
      </c>
      <c r="J23" s="73">
        <v>300000</v>
      </c>
      <c r="K23" s="74">
        <v>150000</v>
      </c>
      <c r="L23" s="75">
        <v>150000</v>
      </c>
    </row>
    <row r="24" spans="1:12" s="3" customFormat="1" ht="83.25" customHeight="1">
      <c r="A24" s="35" t="s">
        <v>1427</v>
      </c>
      <c r="B24" s="7" t="s">
        <v>751</v>
      </c>
      <c r="C24" s="7" t="s">
        <v>697</v>
      </c>
      <c r="D24" s="7" t="s">
        <v>245</v>
      </c>
      <c r="E24" s="7" t="s">
        <v>1238</v>
      </c>
      <c r="F24" s="24">
        <v>110</v>
      </c>
      <c r="G24" s="24">
        <v>0</v>
      </c>
      <c r="H24" s="73">
        <v>50000</v>
      </c>
      <c r="I24" s="73">
        <v>150000</v>
      </c>
      <c r="J24" s="73">
        <v>100000</v>
      </c>
      <c r="K24" s="74">
        <v>80000</v>
      </c>
      <c r="L24" s="75">
        <v>80000</v>
      </c>
    </row>
    <row r="25" spans="1:12" s="3" customFormat="1" ht="111.75" customHeight="1">
      <c r="A25" s="35" t="s">
        <v>1428</v>
      </c>
      <c r="B25" s="7" t="s">
        <v>753</v>
      </c>
      <c r="C25" s="7" t="s">
        <v>697</v>
      </c>
      <c r="D25" s="7" t="s">
        <v>149</v>
      </c>
      <c r="E25" s="7" t="s">
        <v>1239</v>
      </c>
      <c r="F25" s="24">
        <v>140</v>
      </c>
      <c r="G25" s="24">
        <v>0</v>
      </c>
      <c r="H25" s="73">
        <v>65000</v>
      </c>
      <c r="I25" s="73">
        <v>215000</v>
      </c>
      <c r="J25" s="73">
        <v>150000</v>
      </c>
      <c r="K25" s="74">
        <v>100000</v>
      </c>
      <c r="L25" s="75">
        <v>100000</v>
      </c>
    </row>
    <row r="26" spans="1:12" ht="88.5" customHeight="1">
      <c r="A26" s="35" t="s">
        <v>1429</v>
      </c>
      <c r="B26" s="7" t="s">
        <v>880</v>
      </c>
      <c r="C26" s="7" t="s">
        <v>1246</v>
      </c>
      <c r="D26" s="7" t="s">
        <v>245</v>
      </c>
      <c r="E26" s="7" t="s">
        <v>879</v>
      </c>
      <c r="F26" s="24">
        <v>250</v>
      </c>
      <c r="G26" s="24">
        <v>0</v>
      </c>
      <c r="H26" s="73">
        <v>65000</v>
      </c>
      <c r="I26" s="73">
        <v>215000</v>
      </c>
      <c r="J26" s="73">
        <v>150000</v>
      </c>
      <c r="K26" s="74">
        <v>100000</v>
      </c>
      <c r="L26" s="75">
        <v>100000</v>
      </c>
    </row>
    <row r="27" spans="1:12" s="3" customFormat="1" ht="111.75" customHeight="1">
      <c r="A27" s="35" t="s">
        <v>1430</v>
      </c>
      <c r="B27" s="7" t="s">
        <v>875</v>
      </c>
      <c r="C27" s="7" t="s">
        <v>1243</v>
      </c>
      <c r="D27" s="7" t="s">
        <v>149</v>
      </c>
      <c r="E27" s="7" t="s">
        <v>1244</v>
      </c>
      <c r="F27" s="24">
        <v>200</v>
      </c>
      <c r="G27" s="24">
        <v>0</v>
      </c>
      <c r="H27" s="73">
        <v>54000</v>
      </c>
      <c r="I27" s="73">
        <v>180000</v>
      </c>
      <c r="J27" s="73">
        <v>126000</v>
      </c>
      <c r="K27" s="74">
        <v>100000</v>
      </c>
      <c r="L27" s="75">
        <v>100000</v>
      </c>
    </row>
    <row r="28" spans="1:12" s="3" customFormat="1" ht="111.75" customHeight="1">
      <c r="A28" s="35" t="s">
        <v>1431</v>
      </c>
      <c r="B28" s="7" t="s">
        <v>725</v>
      </c>
      <c r="C28" s="7" t="s">
        <v>1234</v>
      </c>
      <c r="D28" s="7" t="s">
        <v>149</v>
      </c>
      <c r="E28" s="7" t="s">
        <v>1236</v>
      </c>
      <c r="F28" s="24">
        <v>50</v>
      </c>
      <c r="G28" s="24">
        <v>0</v>
      </c>
      <c r="H28" s="73">
        <v>25000</v>
      </c>
      <c r="I28" s="73">
        <v>75000</v>
      </c>
      <c r="J28" s="73">
        <v>50000</v>
      </c>
      <c r="K28" s="74">
        <v>50000</v>
      </c>
      <c r="L28" s="75">
        <v>50000</v>
      </c>
    </row>
    <row r="29" spans="1:12" s="3" customFormat="1" ht="111.75" customHeight="1">
      <c r="A29" s="35" t="s">
        <v>1432</v>
      </c>
      <c r="B29" s="7" t="s">
        <v>874</v>
      </c>
      <c r="C29" s="7" t="s">
        <v>1242</v>
      </c>
      <c r="D29" s="7" t="s">
        <v>149</v>
      </c>
      <c r="E29" s="7" t="s">
        <v>1241</v>
      </c>
      <c r="F29" s="24">
        <v>30</v>
      </c>
      <c r="G29" s="24">
        <v>0</v>
      </c>
      <c r="H29" s="73">
        <v>25000</v>
      </c>
      <c r="I29" s="73">
        <v>75000</v>
      </c>
      <c r="J29" s="73">
        <v>50000</v>
      </c>
      <c r="K29" s="74">
        <v>50000</v>
      </c>
      <c r="L29" s="75">
        <v>50000</v>
      </c>
    </row>
    <row r="30" spans="1:12" s="3" customFormat="1" ht="111.75" customHeight="1">
      <c r="A30" s="35" t="s">
        <v>1433</v>
      </c>
      <c r="B30" s="7" t="s">
        <v>811</v>
      </c>
      <c r="C30" s="7" t="s">
        <v>807</v>
      </c>
      <c r="D30" s="7" t="s">
        <v>149</v>
      </c>
      <c r="E30" s="7" t="s">
        <v>810</v>
      </c>
      <c r="F30" s="24">
        <v>50</v>
      </c>
      <c r="G30" s="24">
        <v>30</v>
      </c>
      <c r="H30" s="73">
        <v>60000</v>
      </c>
      <c r="I30" s="73">
        <v>150000</v>
      </c>
      <c r="J30" s="73">
        <v>90000</v>
      </c>
      <c r="K30" s="74">
        <v>90000</v>
      </c>
      <c r="L30" s="75">
        <v>90000</v>
      </c>
    </row>
    <row r="31" spans="1:12" s="3" customFormat="1" ht="71.25" customHeight="1">
      <c r="A31" s="35" t="s">
        <v>1434</v>
      </c>
      <c r="B31" s="7" t="s">
        <v>562</v>
      </c>
      <c r="C31" s="7" t="s">
        <v>561</v>
      </c>
      <c r="D31" s="7" t="s">
        <v>7</v>
      </c>
      <c r="E31" s="7" t="s">
        <v>1140</v>
      </c>
      <c r="F31" s="24">
        <v>25</v>
      </c>
      <c r="G31" s="24">
        <v>60</v>
      </c>
      <c r="H31" s="73">
        <v>325000</v>
      </c>
      <c r="I31" s="73">
        <v>645000</v>
      </c>
      <c r="J31" s="73">
        <v>320000</v>
      </c>
      <c r="K31" s="74">
        <v>200000</v>
      </c>
      <c r="L31" s="75">
        <v>200000</v>
      </c>
    </row>
    <row r="32" spans="1:12" s="3" customFormat="1" ht="111.75" customHeight="1">
      <c r="A32" s="35" t="s">
        <v>1435</v>
      </c>
      <c r="B32" s="7" t="s">
        <v>591</v>
      </c>
      <c r="C32" s="7" t="s">
        <v>588</v>
      </c>
      <c r="D32" s="7" t="s">
        <v>149</v>
      </c>
      <c r="E32" s="7" t="s">
        <v>1217</v>
      </c>
      <c r="F32" s="24">
        <v>50</v>
      </c>
      <c r="G32" s="24">
        <v>490</v>
      </c>
      <c r="H32" s="73">
        <v>1459000</v>
      </c>
      <c r="I32" s="73">
        <v>2604000</v>
      </c>
      <c r="J32" s="73">
        <v>1145000</v>
      </c>
      <c r="K32" s="74">
        <v>300000</v>
      </c>
      <c r="L32" s="75">
        <v>300000</v>
      </c>
    </row>
    <row r="33" spans="1:12" s="3" customFormat="1" ht="111.75" customHeight="1">
      <c r="A33" s="36" t="s">
        <v>1436</v>
      </c>
      <c r="B33" s="10" t="s">
        <v>1382</v>
      </c>
      <c r="C33" s="10" t="s">
        <v>544</v>
      </c>
      <c r="D33" s="10" t="s">
        <v>149</v>
      </c>
      <c r="E33" s="10" t="s">
        <v>543</v>
      </c>
      <c r="F33" s="25">
        <v>4</v>
      </c>
      <c r="G33" s="25">
        <v>0</v>
      </c>
      <c r="H33" s="68">
        <v>2742000</v>
      </c>
      <c r="I33" s="68">
        <v>5242000</v>
      </c>
      <c r="J33" s="68">
        <v>2500000</v>
      </c>
      <c r="K33" s="76" t="s">
        <v>1407</v>
      </c>
      <c r="L33" s="77" t="s">
        <v>1407</v>
      </c>
    </row>
    <row r="34" spans="1:12" s="3" customFormat="1" ht="50.25" customHeight="1">
      <c r="A34" s="35" t="s">
        <v>1437</v>
      </c>
      <c r="B34" s="7" t="s">
        <v>198</v>
      </c>
      <c r="C34" s="7" t="s">
        <v>1206</v>
      </c>
      <c r="D34" s="7" t="s">
        <v>197</v>
      </c>
      <c r="E34" s="7" t="s">
        <v>1212</v>
      </c>
      <c r="F34" s="24">
        <v>600</v>
      </c>
      <c r="G34" s="24">
        <v>0</v>
      </c>
      <c r="H34" s="73">
        <v>180000</v>
      </c>
      <c r="I34" s="73">
        <v>600000</v>
      </c>
      <c r="J34" s="73">
        <v>420000</v>
      </c>
      <c r="K34" s="74">
        <v>0</v>
      </c>
      <c r="L34" s="75">
        <v>0</v>
      </c>
    </row>
    <row r="35" spans="1:12" s="3" customFormat="1" ht="71.25" customHeight="1">
      <c r="A35" s="36" t="s">
        <v>1438</v>
      </c>
      <c r="B35" s="10" t="s">
        <v>1385</v>
      </c>
      <c r="C35" s="10" t="s">
        <v>35</v>
      </c>
      <c r="D35" s="10" t="s">
        <v>7</v>
      </c>
      <c r="E35" s="10" t="s">
        <v>34</v>
      </c>
      <c r="F35" s="25">
        <v>50</v>
      </c>
      <c r="G35" s="25">
        <v>75</v>
      </c>
      <c r="H35" s="68">
        <v>1400000</v>
      </c>
      <c r="I35" s="68">
        <v>1865000</v>
      </c>
      <c r="J35" s="68">
        <v>465000</v>
      </c>
      <c r="K35" s="76" t="s">
        <v>1540</v>
      </c>
      <c r="L35" s="77" t="s">
        <v>1540</v>
      </c>
    </row>
    <row r="36" spans="1:12" s="3" customFormat="1" ht="111" customHeight="1">
      <c r="A36" s="35" t="s">
        <v>1439</v>
      </c>
      <c r="B36" s="7" t="s">
        <v>718</v>
      </c>
      <c r="C36" s="7" t="s">
        <v>717</v>
      </c>
      <c r="D36" s="7" t="s">
        <v>149</v>
      </c>
      <c r="E36" s="7" t="s">
        <v>1199</v>
      </c>
      <c r="F36" s="24">
        <v>40</v>
      </c>
      <c r="G36" s="24">
        <v>0</v>
      </c>
      <c r="H36" s="73">
        <v>600000</v>
      </c>
      <c r="I36" s="73">
        <v>1100000</v>
      </c>
      <c r="J36" s="73">
        <v>500000</v>
      </c>
      <c r="K36" s="74">
        <v>200000</v>
      </c>
      <c r="L36" s="75">
        <v>200000</v>
      </c>
    </row>
    <row r="37" spans="1:12" s="3" customFormat="1" ht="71.25" customHeight="1">
      <c r="A37" s="35" t="s">
        <v>1440</v>
      </c>
      <c r="B37" s="7" t="s">
        <v>773</v>
      </c>
      <c r="C37" s="7" t="s">
        <v>717</v>
      </c>
      <c r="D37" s="7" t="s">
        <v>7</v>
      </c>
      <c r="E37" s="7" t="s">
        <v>772</v>
      </c>
      <c r="F37" s="24">
        <v>20</v>
      </c>
      <c r="G37" s="24">
        <v>0</v>
      </c>
      <c r="H37" s="73">
        <v>190000</v>
      </c>
      <c r="I37" s="73">
        <v>378800</v>
      </c>
      <c r="J37" s="73">
        <v>188800</v>
      </c>
      <c r="K37" s="74">
        <v>100000</v>
      </c>
      <c r="L37" s="75">
        <v>100000</v>
      </c>
    </row>
    <row r="38" spans="1:12" s="3" customFormat="1" ht="71.25" customHeight="1">
      <c r="A38" s="35" t="s">
        <v>1441</v>
      </c>
      <c r="B38" s="7" t="s">
        <v>774</v>
      </c>
      <c r="C38" s="7" t="s">
        <v>717</v>
      </c>
      <c r="D38" s="7" t="s">
        <v>7</v>
      </c>
      <c r="E38" s="7" t="s">
        <v>1200</v>
      </c>
      <c r="F38" s="24">
        <v>20</v>
      </c>
      <c r="G38" s="24">
        <v>0</v>
      </c>
      <c r="H38" s="73">
        <v>320000</v>
      </c>
      <c r="I38" s="73">
        <v>483500</v>
      </c>
      <c r="J38" s="73">
        <v>163500</v>
      </c>
      <c r="K38" s="74">
        <v>100000</v>
      </c>
      <c r="L38" s="75">
        <v>100000</v>
      </c>
    </row>
    <row r="39" spans="1:12" s="3" customFormat="1" ht="111" customHeight="1">
      <c r="A39" s="35" t="s">
        <v>1442</v>
      </c>
      <c r="B39" s="7" t="s">
        <v>536</v>
      </c>
      <c r="C39" s="7" t="s">
        <v>504</v>
      </c>
      <c r="D39" s="7" t="s">
        <v>149</v>
      </c>
      <c r="E39" s="7" t="s">
        <v>535</v>
      </c>
      <c r="F39" s="24">
        <v>20</v>
      </c>
      <c r="G39" s="24">
        <v>0</v>
      </c>
      <c r="H39" s="73">
        <v>50000</v>
      </c>
      <c r="I39" s="73">
        <v>150000</v>
      </c>
      <c r="J39" s="73">
        <v>100000</v>
      </c>
      <c r="K39" s="74">
        <v>50000</v>
      </c>
      <c r="L39" s="75">
        <v>50000</v>
      </c>
    </row>
    <row r="40" spans="1:12" s="3" customFormat="1" ht="56.25" customHeight="1">
      <c r="A40" s="35" t="s">
        <v>1443</v>
      </c>
      <c r="B40" s="7" t="s">
        <v>551</v>
      </c>
      <c r="C40" s="7" t="s">
        <v>504</v>
      </c>
      <c r="D40" s="7" t="s">
        <v>170</v>
      </c>
      <c r="E40" s="7" t="s">
        <v>550</v>
      </c>
      <c r="F40" s="24">
        <v>60</v>
      </c>
      <c r="G40" s="24">
        <v>0</v>
      </c>
      <c r="H40" s="73">
        <v>90000</v>
      </c>
      <c r="I40" s="73">
        <v>300000</v>
      </c>
      <c r="J40" s="73">
        <v>210000</v>
      </c>
      <c r="K40" s="74">
        <v>100000</v>
      </c>
      <c r="L40" s="75">
        <v>100000</v>
      </c>
    </row>
    <row r="41" spans="1:12" s="3" customFormat="1" ht="50.25" customHeight="1">
      <c r="A41" s="35" t="s">
        <v>1444</v>
      </c>
      <c r="B41" s="7" t="s">
        <v>438</v>
      </c>
      <c r="C41" s="7" t="s">
        <v>436</v>
      </c>
      <c r="D41" s="7" t="s">
        <v>197</v>
      </c>
      <c r="E41" s="7" t="s">
        <v>435</v>
      </c>
      <c r="F41" s="24" t="s">
        <v>437</v>
      </c>
      <c r="G41" s="24">
        <v>170</v>
      </c>
      <c r="H41" s="73">
        <v>232550</v>
      </c>
      <c r="I41" s="73">
        <v>742550</v>
      </c>
      <c r="J41" s="73">
        <v>510000</v>
      </c>
      <c r="K41" s="74">
        <v>150000</v>
      </c>
      <c r="L41" s="75">
        <v>150000</v>
      </c>
    </row>
    <row r="42" spans="1:12" s="3" customFormat="1" ht="50.25" customHeight="1">
      <c r="A42" s="35" t="s">
        <v>1445</v>
      </c>
      <c r="B42" s="7" t="s">
        <v>675</v>
      </c>
      <c r="C42" s="7" t="s">
        <v>659</v>
      </c>
      <c r="D42" s="7" t="s">
        <v>674</v>
      </c>
      <c r="E42" s="7" t="s">
        <v>673</v>
      </c>
      <c r="F42" s="24">
        <v>250</v>
      </c>
      <c r="G42" s="24">
        <v>0</v>
      </c>
      <c r="H42" s="73">
        <v>90000</v>
      </c>
      <c r="I42" s="73">
        <v>300000</v>
      </c>
      <c r="J42" s="73">
        <v>210000</v>
      </c>
      <c r="K42" s="74">
        <v>100000</v>
      </c>
      <c r="L42" s="75">
        <v>100000</v>
      </c>
    </row>
    <row r="43" spans="1:12" s="3" customFormat="1" ht="71.25" customHeight="1">
      <c r="A43" s="35" t="s">
        <v>1446</v>
      </c>
      <c r="B43" s="7" t="s">
        <v>732</v>
      </c>
      <c r="C43" s="7" t="s">
        <v>731</v>
      </c>
      <c r="D43" s="7" t="s">
        <v>7</v>
      </c>
      <c r="E43" s="7" t="s">
        <v>730</v>
      </c>
      <c r="F43" s="24">
        <v>35</v>
      </c>
      <c r="G43" s="24">
        <v>55</v>
      </c>
      <c r="H43" s="73">
        <v>295000</v>
      </c>
      <c r="I43" s="73">
        <v>494500</v>
      </c>
      <c r="J43" s="73">
        <v>199500</v>
      </c>
      <c r="K43" s="74">
        <v>100000</v>
      </c>
      <c r="L43" s="75">
        <v>100000</v>
      </c>
    </row>
    <row r="44" spans="1:12" s="3" customFormat="1" ht="111" customHeight="1">
      <c r="A44" s="35" t="s">
        <v>1447</v>
      </c>
      <c r="B44" s="7" t="s">
        <v>825</v>
      </c>
      <c r="C44" s="7" t="s">
        <v>1095</v>
      </c>
      <c r="D44" s="7" t="s">
        <v>149</v>
      </c>
      <c r="E44" s="7" t="s">
        <v>1393</v>
      </c>
      <c r="F44" s="24">
        <v>30</v>
      </c>
      <c r="G44" s="24">
        <v>120</v>
      </c>
      <c r="H44" s="73">
        <v>150000</v>
      </c>
      <c r="I44" s="73">
        <v>500000</v>
      </c>
      <c r="J44" s="73">
        <v>350000</v>
      </c>
      <c r="K44" s="74">
        <v>200000</v>
      </c>
      <c r="L44" s="75">
        <v>200000</v>
      </c>
    </row>
    <row r="45" spans="1:12" s="3" customFormat="1" ht="71.25" customHeight="1">
      <c r="A45" s="35" t="s">
        <v>1448</v>
      </c>
      <c r="B45" s="7" t="s">
        <v>509</v>
      </c>
      <c r="C45" s="7" t="s">
        <v>1329</v>
      </c>
      <c r="D45" s="7" t="s">
        <v>7</v>
      </c>
      <c r="E45" s="7" t="s">
        <v>508</v>
      </c>
      <c r="F45" s="24">
        <v>45</v>
      </c>
      <c r="G45" s="24">
        <v>15</v>
      </c>
      <c r="H45" s="73">
        <v>632500</v>
      </c>
      <c r="I45" s="73">
        <v>1012500</v>
      </c>
      <c r="J45" s="73">
        <v>380000</v>
      </c>
      <c r="K45" s="74">
        <v>150000</v>
      </c>
      <c r="L45" s="75">
        <v>150000</v>
      </c>
    </row>
    <row r="46" spans="1:12" s="3" customFormat="1" ht="50.25" customHeight="1">
      <c r="A46" s="35" t="s">
        <v>1449</v>
      </c>
      <c r="B46" s="7" t="s">
        <v>651</v>
      </c>
      <c r="C46" s="7" t="s">
        <v>645</v>
      </c>
      <c r="D46" s="7" t="s">
        <v>197</v>
      </c>
      <c r="E46" s="7" t="s">
        <v>650</v>
      </c>
      <c r="F46" s="24">
        <v>30</v>
      </c>
      <c r="G46" s="24">
        <v>50</v>
      </c>
      <c r="H46" s="73">
        <v>100000</v>
      </c>
      <c r="I46" s="73">
        <v>300000</v>
      </c>
      <c r="J46" s="73">
        <v>200000</v>
      </c>
      <c r="K46" s="74">
        <v>100000</v>
      </c>
      <c r="L46" s="75">
        <v>100000</v>
      </c>
    </row>
    <row r="47" spans="1:12" s="3" customFormat="1" ht="111.75" customHeight="1">
      <c r="A47" s="35" t="s">
        <v>1450</v>
      </c>
      <c r="B47" s="7" t="s">
        <v>422</v>
      </c>
      <c r="C47" s="7" t="s">
        <v>416</v>
      </c>
      <c r="D47" s="7" t="s">
        <v>149</v>
      </c>
      <c r="E47" s="7" t="s">
        <v>421</v>
      </c>
      <c r="F47" s="24">
        <v>2500</v>
      </c>
      <c r="G47" s="24">
        <v>360</v>
      </c>
      <c r="H47" s="73">
        <v>530400</v>
      </c>
      <c r="I47" s="73">
        <v>1615400</v>
      </c>
      <c r="J47" s="73">
        <v>1085000</v>
      </c>
      <c r="K47" s="74">
        <v>200000</v>
      </c>
      <c r="L47" s="75">
        <v>200000</v>
      </c>
    </row>
    <row r="48" spans="1:12" s="3" customFormat="1" ht="88.5" customHeight="1">
      <c r="A48" s="35" t="s">
        <v>1451</v>
      </c>
      <c r="B48" s="7" t="s">
        <v>1054</v>
      </c>
      <c r="C48" s="7" t="s">
        <v>1051</v>
      </c>
      <c r="D48" s="7" t="s">
        <v>170</v>
      </c>
      <c r="E48" s="7" t="s">
        <v>1359</v>
      </c>
      <c r="F48" s="24">
        <v>150</v>
      </c>
      <c r="G48" s="24">
        <v>50</v>
      </c>
      <c r="H48" s="73">
        <v>605000</v>
      </c>
      <c r="I48" s="73">
        <v>955000</v>
      </c>
      <c r="J48" s="73">
        <v>350000</v>
      </c>
      <c r="K48" s="74">
        <v>200000</v>
      </c>
      <c r="L48" s="75">
        <v>200000</v>
      </c>
    </row>
    <row r="49" spans="1:12" s="3" customFormat="1" ht="50.25" customHeight="1">
      <c r="A49" s="35" t="s">
        <v>1452</v>
      </c>
      <c r="B49" s="7" t="s">
        <v>246</v>
      </c>
      <c r="C49" s="7" t="s">
        <v>244</v>
      </c>
      <c r="D49" s="7" t="s">
        <v>245</v>
      </c>
      <c r="E49" s="7" t="s">
        <v>1552</v>
      </c>
      <c r="F49" s="24">
        <v>300</v>
      </c>
      <c r="G49" s="24">
        <v>32</v>
      </c>
      <c r="H49" s="73">
        <v>160000</v>
      </c>
      <c r="I49" s="73">
        <v>530000</v>
      </c>
      <c r="J49" s="73">
        <v>370000</v>
      </c>
      <c r="K49" s="74">
        <v>0</v>
      </c>
      <c r="L49" s="75">
        <v>0</v>
      </c>
    </row>
    <row r="50" spans="1:12" s="3" customFormat="1" ht="50.25" customHeight="1">
      <c r="A50" s="35" t="s">
        <v>1453</v>
      </c>
      <c r="B50" s="7" t="s">
        <v>250</v>
      </c>
      <c r="C50" s="7" t="s">
        <v>244</v>
      </c>
      <c r="D50" s="7" t="s">
        <v>180</v>
      </c>
      <c r="E50" s="7" t="s">
        <v>1284</v>
      </c>
      <c r="F50" s="24">
        <v>120</v>
      </c>
      <c r="G50" s="24">
        <v>20</v>
      </c>
      <c r="H50" s="73">
        <v>70000</v>
      </c>
      <c r="I50" s="73">
        <v>210000</v>
      </c>
      <c r="J50" s="73">
        <v>140000</v>
      </c>
      <c r="K50" s="74">
        <v>140000</v>
      </c>
      <c r="L50" s="75">
        <v>140000</v>
      </c>
    </row>
    <row r="51" spans="1:12" s="3" customFormat="1" ht="71.25" customHeight="1">
      <c r="A51" s="35" t="s">
        <v>1454</v>
      </c>
      <c r="B51" s="7" t="s">
        <v>252</v>
      </c>
      <c r="C51" s="7" t="s">
        <v>244</v>
      </c>
      <c r="D51" s="7" t="s">
        <v>7</v>
      </c>
      <c r="E51" s="7" t="s">
        <v>251</v>
      </c>
      <c r="F51" s="24">
        <v>40</v>
      </c>
      <c r="G51" s="24">
        <v>80</v>
      </c>
      <c r="H51" s="73">
        <v>160000</v>
      </c>
      <c r="I51" s="73">
        <v>390000</v>
      </c>
      <c r="J51" s="73">
        <v>230000</v>
      </c>
      <c r="K51" s="74">
        <v>100000</v>
      </c>
      <c r="L51" s="75">
        <v>100000</v>
      </c>
    </row>
    <row r="52" spans="1:12" s="3" customFormat="1" ht="50.25" customHeight="1">
      <c r="A52" s="35" t="s">
        <v>1455</v>
      </c>
      <c r="B52" s="7" t="s">
        <v>262</v>
      </c>
      <c r="C52" s="7" t="s">
        <v>244</v>
      </c>
      <c r="D52" s="7" t="s">
        <v>261</v>
      </c>
      <c r="E52" s="7" t="s">
        <v>1289</v>
      </c>
      <c r="F52" s="24">
        <v>300</v>
      </c>
      <c r="G52" s="24">
        <v>0</v>
      </c>
      <c r="H52" s="73">
        <v>97000</v>
      </c>
      <c r="I52" s="73">
        <v>310000</v>
      </c>
      <c r="J52" s="73">
        <v>213000</v>
      </c>
      <c r="K52" s="74">
        <v>100000</v>
      </c>
      <c r="L52" s="75">
        <v>100000</v>
      </c>
    </row>
    <row r="53" spans="1:12" s="3" customFormat="1" ht="50.25" customHeight="1">
      <c r="A53" s="35" t="s">
        <v>1456</v>
      </c>
      <c r="B53" s="7" t="s">
        <v>263</v>
      </c>
      <c r="C53" s="7" t="s">
        <v>244</v>
      </c>
      <c r="D53" s="7" t="s">
        <v>261</v>
      </c>
      <c r="E53" s="7" t="s">
        <v>1286</v>
      </c>
      <c r="F53" s="24">
        <v>30</v>
      </c>
      <c r="G53" s="24">
        <v>40</v>
      </c>
      <c r="H53" s="73">
        <v>120000</v>
      </c>
      <c r="I53" s="73">
        <v>390000</v>
      </c>
      <c r="J53" s="73">
        <v>270000</v>
      </c>
      <c r="K53" s="74">
        <v>100000</v>
      </c>
      <c r="L53" s="75">
        <v>100000</v>
      </c>
    </row>
    <row r="54" spans="1:12" s="3" customFormat="1" ht="50.25" customHeight="1">
      <c r="A54" s="35" t="s">
        <v>1457</v>
      </c>
      <c r="B54" s="7" t="s">
        <v>133</v>
      </c>
      <c r="C54" s="7" t="s">
        <v>1279</v>
      </c>
      <c r="D54" s="7" t="s">
        <v>132</v>
      </c>
      <c r="E54" s="7" t="s">
        <v>1280</v>
      </c>
      <c r="F54" s="24">
        <v>180</v>
      </c>
      <c r="G54" s="24">
        <v>60</v>
      </c>
      <c r="H54" s="73">
        <v>199000</v>
      </c>
      <c r="I54" s="73">
        <v>440000</v>
      </c>
      <c r="J54" s="73">
        <v>241000</v>
      </c>
      <c r="K54" s="74">
        <v>100000</v>
      </c>
      <c r="L54" s="75">
        <v>100000</v>
      </c>
    </row>
    <row r="55" spans="1:12" s="3" customFormat="1" ht="71.25" customHeight="1">
      <c r="A55" s="35" t="s">
        <v>1458</v>
      </c>
      <c r="B55" s="7" t="s">
        <v>136</v>
      </c>
      <c r="C55" s="7" t="s">
        <v>1279</v>
      </c>
      <c r="D55" s="7" t="s">
        <v>7</v>
      </c>
      <c r="E55" s="7" t="s">
        <v>135</v>
      </c>
      <c r="F55" s="24">
        <v>25</v>
      </c>
      <c r="G55" s="24">
        <v>200</v>
      </c>
      <c r="H55" s="73">
        <v>430000</v>
      </c>
      <c r="I55" s="73">
        <v>620000</v>
      </c>
      <c r="J55" s="73">
        <v>190000</v>
      </c>
      <c r="K55" s="74">
        <v>90000</v>
      </c>
      <c r="L55" s="75">
        <v>90000</v>
      </c>
    </row>
    <row r="56" spans="1:12" s="3" customFormat="1" ht="111.75" customHeight="1">
      <c r="A56" s="35" t="s">
        <v>1459</v>
      </c>
      <c r="B56" s="7" t="s">
        <v>710</v>
      </c>
      <c r="C56" s="7" t="s">
        <v>703</v>
      </c>
      <c r="D56" s="7" t="s">
        <v>149</v>
      </c>
      <c r="E56" s="7" t="s">
        <v>709</v>
      </c>
      <c r="F56" s="24">
        <v>500</v>
      </c>
      <c r="G56" s="24">
        <v>20</v>
      </c>
      <c r="H56" s="73">
        <v>780000</v>
      </c>
      <c r="I56" s="73">
        <v>1080000</v>
      </c>
      <c r="J56" s="73">
        <v>300000</v>
      </c>
      <c r="K56" s="74">
        <v>150000</v>
      </c>
      <c r="L56" s="75">
        <v>150000</v>
      </c>
    </row>
    <row r="57" spans="1:12" s="3" customFormat="1" ht="50.25" customHeight="1">
      <c r="A57" s="35" t="s">
        <v>1460</v>
      </c>
      <c r="B57" s="7" t="s">
        <v>283</v>
      </c>
      <c r="C57" s="7" t="s">
        <v>279</v>
      </c>
      <c r="D57" s="7" t="s">
        <v>261</v>
      </c>
      <c r="E57" s="7" t="s">
        <v>282</v>
      </c>
      <c r="F57" s="24">
        <v>20</v>
      </c>
      <c r="G57" s="24">
        <v>37</v>
      </c>
      <c r="H57" s="73">
        <v>150000</v>
      </c>
      <c r="I57" s="73">
        <v>430000</v>
      </c>
      <c r="J57" s="73">
        <v>280000</v>
      </c>
      <c r="K57" s="74">
        <v>200000</v>
      </c>
      <c r="L57" s="75">
        <v>200000</v>
      </c>
    </row>
    <row r="58" spans="1:12" s="3" customFormat="1" ht="71.25" customHeight="1">
      <c r="A58" s="35" t="s">
        <v>1461</v>
      </c>
      <c r="B58" s="7" t="s">
        <v>560</v>
      </c>
      <c r="C58" s="7" t="s">
        <v>559</v>
      </c>
      <c r="D58" s="7" t="s">
        <v>7</v>
      </c>
      <c r="E58" s="7" t="s">
        <v>558</v>
      </c>
      <c r="F58" s="24">
        <v>100</v>
      </c>
      <c r="G58" s="24">
        <v>0</v>
      </c>
      <c r="H58" s="73">
        <v>285000</v>
      </c>
      <c r="I58" s="73">
        <v>950000</v>
      </c>
      <c r="J58" s="73">
        <v>665000</v>
      </c>
      <c r="K58" s="74">
        <v>300000</v>
      </c>
      <c r="L58" s="75">
        <v>300000</v>
      </c>
    </row>
    <row r="59" spans="1:12" s="3" customFormat="1" ht="111.75" customHeight="1">
      <c r="A59" s="35" t="s">
        <v>1462</v>
      </c>
      <c r="B59" s="7" t="s">
        <v>150</v>
      </c>
      <c r="C59" s="7" t="s">
        <v>148</v>
      </c>
      <c r="D59" s="7" t="s">
        <v>149</v>
      </c>
      <c r="E59" s="7" t="s">
        <v>1159</v>
      </c>
      <c r="F59" s="24">
        <v>386</v>
      </c>
      <c r="G59" s="24">
        <v>27</v>
      </c>
      <c r="H59" s="73">
        <v>99200</v>
      </c>
      <c r="I59" s="73">
        <v>189200</v>
      </c>
      <c r="J59" s="73">
        <v>90000</v>
      </c>
      <c r="K59" s="74">
        <v>90000</v>
      </c>
      <c r="L59" s="75">
        <v>90000</v>
      </c>
    </row>
    <row r="60" spans="1:12" s="3" customFormat="1" ht="111.75" customHeight="1">
      <c r="A60" s="35" t="s">
        <v>1463</v>
      </c>
      <c r="B60" s="7" t="s">
        <v>158</v>
      </c>
      <c r="C60" s="7" t="s">
        <v>148</v>
      </c>
      <c r="D60" s="7" t="s">
        <v>149</v>
      </c>
      <c r="E60" s="7" t="s">
        <v>1158</v>
      </c>
      <c r="F60" s="24">
        <v>270</v>
      </c>
      <c r="G60" s="24">
        <v>20</v>
      </c>
      <c r="H60" s="73">
        <v>40000</v>
      </c>
      <c r="I60" s="73">
        <v>90000</v>
      </c>
      <c r="J60" s="73">
        <v>50000</v>
      </c>
      <c r="K60" s="74">
        <v>50000</v>
      </c>
      <c r="L60" s="75">
        <v>50000</v>
      </c>
    </row>
    <row r="61" spans="1:12" s="3" customFormat="1" ht="71.25" customHeight="1">
      <c r="A61" s="35" t="s">
        <v>1464</v>
      </c>
      <c r="B61" s="7" t="s">
        <v>456</v>
      </c>
      <c r="C61" s="7" t="s">
        <v>454</v>
      </c>
      <c r="D61" s="7" t="s">
        <v>7</v>
      </c>
      <c r="E61" s="7" t="s">
        <v>1166</v>
      </c>
      <c r="F61" s="24">
        <v>25</v>
      </c>
      <c r="G61" s="24">
        <v>0</v>
      </c>
      <c r="H61" s="73">
        <v>180000</v>
      </c>
      <c r="I61" s="73">
        <v>600000</v>
      </c>
      <c r="J61" s="73">
        <v>420000</v>
      </c>
      <c r="K61" s="74">
        <v>200000</v>
      </c>
      <c r="L61" s="75">
        <v>200000</v>
      </c>
    </row>
    <row r="62" spans="1:12" s="3" customFormat="1" ht="111.75" customHeight="1">
      <c r="A62" s="35" t="s">
        <v>1465</v>
      </c>
      <c r="B62" s="7" t="s">
        <v>328</v>
      </c>
      <c r="C62" s="7" t="s">
        <v>309</v>
      </c>
      <c r="D62" s="7" t="s">
        <v>149</v>
      </c>
      <c r="E62" s="7" t="s">
        <v>327</v>
      </c>
      <c r="F62" s="24">
        <v>30</v>
      </c>
      <c r="G62" s="24">
        <v>10</v>
      </c>
      <c r="H62" s="73">
        <v>35000</v>
      </c>
      <c r="I62" s="73">
        <v>105000</v>
      </c>
      <c r="J62" s="73">
        <v>70000</v>
      </c>
      <c r="K62" s="74">
        <v>70000</v>
      </c>
      <c r="L62" s="75">
        <v>70000</v>
      </c>
    </row>
    <row r="63" spans="1:12" s="3" customFormat="1" ht="50.25" customHeight="1">
      <c r="A63" s="35" t="s">
        <v>1466</v>
      </c>
      <c r="B63" s="7" t="s">
        <v>330</v>
      </c>
      <c r="C63" s="7" t="s">
        <v>309</v>
      </c>
      <c r="D63" s="7" t="s">
        <v>180</v>
      </c>
      <c r="E63" s="7" t="s">
        <v>329</v>
      </c>
      <c r="F63" s="24">
        <v>500</v>
      </c>
      <c r="G63" s="24">
        <v>30</v>
      </c>
      <c r="H63" s="73">
        <v>65000</v>
      </c>
      <c r="I63" s="73">
        <v>165000</v>
      </c>
      <c r="J63" s="73">
        <v>100000</v>
      </c>
      <c r="K63" s="74">
        <v>50000</v>
      </c>
      <c r="L63" s="75">
        <v>50000</v>
      </c>
    </row>
    <row r="64" spans="1:12" s="3" customFormat="1" ht="111.75" customHeight="1">
      <c r="A64" s="35" t="s">
        <v>1467</v>
      </c>
      <c r="B64" s="7" t="s">
        <v>472</v>
      </c>
      <c r="C64" s="7" t="s">
        <v>451</v>
      </c>
      <c r="D64" s="7" t="s">
        <v>149</v>
      </c>
      <c r="E64" s="7" t="s">
        <v>471</v>
      </c>
      <c r="F64" s="24">
        <v>300</v>
      </c>
      <c r="G64" s="24">
        <v>60</v>
      </c>
      <c r="H64" s="73">
        <v>120000</v>
      </c>
      <c r="I64" s="73">
        <v>400000</v>
      </c>
      <c r="J64" s="73">
        <v>280000</v>
      </c>
      <c r="K64" s="74">
        <v>150000</v>
      </c>
      <c r="L64" s="75">
        <v>150000</v>
      </c>
    </row>
    <row r="65" spans="1:13" ht="71.25" customHeight="1">
      <c r="A65" s="35" t="s">
        <v>1468</v>
      </c>
      <c r="B65" s="7" t="s">
        <v>798</v>
      </c>
      <c r="C65" s="9" t="s">
        <v>1164</v>
      </c>
      <c r="D65" s="7" t="s">
        <v>7</v>
      </c>
      <c r="E65" s="7" t="s">
        <v>1165</v>
      </c>
      <c r="F65" s="24">
        <v>24</v>
      </c>
      <c r="G65" s="24">
        <v>0</v>
      </c>
      <c r="H65" s="73">
        <v>241680</v>
      </c>
      <c r="I65" s="73">
        <v>561680</v>
      </c>
      <c r="J65" s="73">
        <v>320000</v>
      </c>
      <c r="K65" s="74">
        <v>200000</v>
      </c>
      <c r="L65" s="75">
        <v>200000</v>
      </c>
    </row>
    <row r="66" spans="1:13" ht="56.25" customHeight="1">
      <c r="A66" s="35" t="s">
        <v>1469</v>
      </c>
      <c r="B66" s="7" t="s">
        <v>1030</v>
      </c>
      <c r="C66" s="7" t="s">
        <v>1029</v>
      </c>
      <c r="D66" s="7" t="s">
        <v>170</v>
      </c>
      <c r="E66" s="7" t="s">
        <v>1028</v>
      </c>
      <c r="F66" s="24">
        <v>2000</v>
      </c>
      <c r="G66" s="24">
        <v>500</v>
      </c>
      <c r="H66" s="73">
        <v>950000</v>
      </c>
      <c r="I66" s="73">
        <v>1450000</v>
      </c>
      <c r="J66" s="73">
        <v>500000</v>
      </c>
      <c r="K66" s="74">
        <v>100000</v>
      </c>
      <c r="L66" s="75">
        <v>100000</v>
      </c>
    </row>
    <row r="67" spans="1:13" s="3" customFormat="1" ht="111.75" customHeight="1">
      <c r="A67" s="35" t="s">
        <v>1470</v>
      </c>
      <c r="B67" s="7" t="s">
        <v>663</v>
      </c>
      <c r="C67" s="7" t="s">
        <v>662</v>
      </c>
      <c r="D67" s="7" t="s">
        <v>149</v>
      </c>
      <c r="E67" s="7" t="s">
        <v>661</v>
      </c>
      <c r="F67" s="24">
        <v>200</v>
      </c>
      <c r="G67" s="24">
        <v>70</v>
      </c>
      <c r="H67" s="73">
        <v>140000</v>
      </c>
      <c r="I67" s="73">
        <v>410000</v>
      </c>
      <c r="J67" s="73">
        <v>270000</v>
      </c>
      <c r="K67" s="74">
        <v>200000</v>
      </c>
      <c r="L67" s="75">
        <v>200000</v>
      </c>
    </row>
    <row r="68" spans="1:13" s="3" customFormat="1" ht="56.25" customHeight="1">
      <c r="A68" s="35" t="s">
        <v>1471</v>
      </c>
      <c r="B68" s="7" t="s">
        <v>171</v>
      </c>
      <c r="C68" s="7" t="s">
        <v>163</v>
      </c>
      <c r="D68" s="7" t="s">
        <v>170</v>
      </c>
      <c r="E68" s="7" t="s">
        <v>169</v>
      </c>
      <c r="F68" s="24">
        <v>152</v>
      </c>
      <c r="G68" s="24">
        <v>20</v>
      </c>
      <c r="H68" s="73">
        <v>60000</v>
      </c>
      <c r="I68" s="73">
        <v>190000</v>
      </c>
      <c r="J68" s="73">
        <v>130000</v>
      </c>
      <c r="K68" s="74">
        <v>80000</v>
      </c>
      <c r="L68" s="75">
        <v>80000</v>
      </c>
    </row>
    <row r="69" spans="1:13" s="3" customFormat="1" ht="111.75" customHeight="1">
      <c r="A69" s="35" t="s">
        <v>1472</v>
      </c>
      <c r="B69" s="7" t="s">
        <v>178</v>
      </c>
      <c r="C69" s="7" t="s">
        <v>163</v>
      </c>
      <c r="D69" s="7" t="s">
        <v>149</v>
      </c>
      <c r="E69" s="7" t="s">
        <v>177</v>
      </c>
      <c r="F69" s="24">
        <v>80</v>
      </c>
      <c r="G69" s="24">
        <v>36</v>
      </c>
      <c r="H69" s="73">
        <v>144000</v>
      </c>
      <c r="I69" s="73">
        <v>480000</v>
      </c>
      <c r="J69" s="73">
        <v>336000</v>
      </c>
      <c r="K69" s="74">
        <v>200000</v>
      </c>
      <c r="L69" s="75">
        <v>200000</v>
      </c>
    </row>
    <row r="70" spans="1:13" s="3" customFormat="1" ht="50.25" customHeight="1">
      <c r="A70" s="35" t="s">
        <v>1473</v>
      </c>
      <c r="B70" s="7" t="s">
        <v>181</v>
      </c>
      <c r="C70" s="7" t="s">
        <v>163</v>
      </c>
      <c r="D70" s="7" t="s">
        <v>180</v>
      </c>
      <c r="E70" s="7" t="s">
        <v>179</v>
      </c>
      <c r="F70" s="24">
        <v>800</v>
      </c>
      <c r="G70" s="24">
        <v>140</v>
      </c>
      <c r="H70" s="73">
        <v>420000</v>
      </c>
      <c r="I70" s="73">
        <v>970000</v>
      </c>
      <c r="J70" s="73">
        <v>550000</v>
      </c>
      <c r="K70" s="74">
        <v>200000</v>
      </c>
      <c r="L70" s="75">
        <v>200000</v>
      </c>
    </row>
    <row r="71" spans="1:13" s="3" customFormat="1" ht="111.75" customHeight="1">
      <c r="A71" s="35" t="s">
        <v>1474</v>
      </c>
      <c r="B71" s="7" t="s">
        <v>685</v>
      </c>
      <c r="C71" s="7" t="s">
        <v>684</v>
      </c>
      <c r="D71" s="7" t="s">
        <v>149</v>
      </c>
      <c r="E71" s="7" t="s">
        <v>683</v>
      </c>
      <c r="F71" s="24">
        <v>30</v>
      </c>
      <c r="G71" s="24">
        <v>10</v>
      </c>
      <c r="H71" s="73">
        <v>120000</v>
      </c>
      <c r="I71" s="73">
        <v>320000</v>
      </c>
      <c r="J71" s="73">
        <v>200000</v>
      </c>
      <c r="K71" s="74">
        <v>150000</v>
      </c>
      <c r="L71" s="75">
        <v>150000</v>
      </c>
    </row>
    <row r="72" spans="1:13" s="3" customFormat="1" ht="56.25" customHeight="1">
      <c r="A72" s="35" t="s">
        <v>1475</v>
      </c>
      <c r="B72" s="7" t="s">
        <v>388</v>
      </c>
      <c r="C72" s="7" t="s">
        <v>387</v>
      </c>
      <c r="D72" s="7" t="s">
        <v>170</v>
      </c>
      <c r="E72" s="7" t="s">
        <v>386</v>
      </c>
      <c r="F72" s="24">
        <v>30</v>
      </c>
      <c r="G72" s="24">
        <v>0</v>
      </c>
      <c r="H72" s="73">
        <v>306730</v>
      </c>
      <c r="I72" s="73">
        <v>506730</v>
      </c>
      <c r="J72" s="73">
        <v>200000</v>
      </c>
      <c r="K72" s="74">
        <v>100000</v>
      </c>
      <c r="L72" s="75">
        <v>100000</v>
      </c>
    </row>
    <row r="73" spans="1:13" s="3" customFormat="1" ht="71.25" customHeight="1">
      <c r="A73" s="36" t="s">
        <v>1476</v>
      </c>
      <c r="B73" s="10" t="s">
        <v>1381</v>
      </c>
      <c r="C73" s="10" t="s">
        <v>5</v>
      </c>
      <c r="D73" s="10" t="s">
        <v>7</v>
      </c>
      <c r="E73" s="10" t="s">
        <v>4</v>
      </c>
      <c r="F73" s="25">
        <v>70</v>
      </c>
      <c r="G73" s="25">
        <v>140</v>
      </c>
      <c r="H73" s="68">
        <v>1000000</v>
      </c>
      <c r="I73" s="68">
        <v>2270000</v>
      </c>
      <c r="J73" s="68">
        <v>1270000</v>
      </c>
      <c r="K73" s="76" t="s">
        <v>1407</v>
      </c>
      <c r="L73" s="77" t="s">
        <v>1407</v>
      </c>
    </row>
    <row r="74" spans="1:13" s="3" customFormat="1" ht="50.25" customHeight="1">
      <c r="A74" s="35" t="s">
        <v>1477</v>
      </c>
      <c r="B74" s="7" t="s">
        <v>917</v>
      </c>
      <c r="C74" s="7" t="s">
        <v>911</v>
      </c>
      <c r="D74" s="7" t="s">
        <v>132</v>
      </c>
      <c r="E74" s="7" t="s">
        <v>1177</v>
      </c>
      <c r="F74" s="24">
        <v>30</v>
      </c>
      <c r="G74" s="24">
        <v>0</v>
      </c>
      <c r="H74" s="73">
        <v>200000</v>
      </c>
      <c r="I74" s="73">
        <v>500000</v>
      </c>
      <c r="J74" s="73">
        <v>300000</v>
      </c>
      <c r="K74" s="74">
        <v>200000</v>
      </c>
      <c r="L74" s="75">
        <v>200000</v>
      </c>
    </row>
    <row r="75" spans="1:13" s="3" customFormat="1" ht="50.25" customHeight="1">
      <c r="A75" s="35" t="s">
        <v>1478</v>
      </c>
      <c r="B75" s="7" t="s">
        <v>487</v>
      </c>
      <c r="C75" s="7" t="s">
        <v>486</v>
      </c>
      <c r="D75" s="7" t="s">
        <v>180</v>
      </c>
      <c r="E75" s="7" t="s">
        <v>485</v>
      </c>
      <c r="F75" s="24">
        <v>120</v>
      </c>
      <c r="G75" s="24">
        <v>20</v>
      </c>
      <c r="H75" s="73">
        <v>140000</v>
      </c>
      <c r="I75" s="73">
        <v>440000</v>
      </c>
      <c r="J75" s="73">
        <v>300000</v>
      </c>
      <c r="K75" s="74">
        <v>200000</v>
      </c>
      <c r="L75" s="75">
        <v>200000</v>
      </c>
    </row>
    <row r="76" spans="1:13" s="3" customFormat="1" ht="68.25" customHeight="1">
      <c r="A76" s="36" t="s">
        <v>1479</v>
      </c>
      <c r="B76" s="10" t="s">
        <v>1378</v>
      </c>
      <c r="C76" s="10" t="s">
        <v>1000</v>
      </c>
      <c r="D76" s="10" t="s">
        <v>1002</v>
      </c>
      <c r="E76" s="10" t="s">
        <v>1001</v>
      </c>
      <c r="F76" s="25">
        <v>2</v>
      </c>
      <c r="G76" s="25">
        <v>0</v>
      </c>
      <c r="H76" s="68">
        <v>8200000</v>
      </c>
      <c r="I76" s="68">
        <v>10200000</v>
      </c>
      <c r="J76" s="68">
        <v>2000000</v>
      </c>
      <c r="K76" s="76" t="s">
        <v>1407</v>
      </c>
      <c r="L76" s="77" t="s">
        <v>1407</v>
      </c>
    </row>
    <row r="77" spans="1:13" s="3" customFormat="1" ht="71.25" customHeight="1" thickBot="1">
      <c r="A77" s="37" t="s">
        <v>1480</v>
      </c>
      <c r="B77" s="15" t="s">
        <v>70</v>
      </c>
      <c r="C77" s="15" t="s">
        <v>1144</v>
      </c>
      <c r="D77" s="15" t="s">
        <v>7</v>
      </c>
      <c r="E77" s="15" t="s">
        <v>69</v>
      </c>
      <c r="F77" s="26">
        <v>50</v>
      </c>
      <c r="G77" s="26">
        <v>0</v>
      </c>
      <c r="H77" s="78">
        <v>320000</v>
      </c>
      <c r="I77" s="78">
        <v>520000</v>
      </c>
      <c r="J77" s="78">
        <v>200000</v>
      </c>
      <c r="K77" s="79">
        <v>100000</v>
      </c>
      <c r="L77" s="80">
        <v>100000</v>
      </c>
    </row>
    <row r="78" spans="1:13" s="44" customFormat="1" ht="15.75">
      <c r="F78" s="21"/>
      <c r="G78" s="21"/>
      <c r="H78" s="4"/>
      <c r="I78" s="5"/>
      <c r="J78" s="4"/>
      <c r="K78" s="4"/>
      <c r="L78" s="4"/>
      <c r="M78" s="33"/>
    </row>
    <row r="79" spans="1:13" s="44" customFormat="1" ht="15.75">
      <c r="F79" s="21"/>
      <c r="G79" s="21"/>
      <c r="H79" s="4"/>
      <c r="I79" s="5"/>
      <c r="J79" s="4"/>
      <c r="K79" s="4"/>
      <c r="L79" s="4"/>
      <c r="M79" s="33"/>
    </row>
    <row r="80" spans="1:13" s="44" customFormat="1" ht="15.75">
      <c r="C80" s="1" t="s">
        <v>1557</v>
      </c>
      <c r="F80" s="21"/>
      <c r="G80" s="21"/>
      <c r="H80" s="4"/>
      <c r="I80" s="5"/>
      <c r="J80" s="4"/>
      <c r="K80" s="4"/>
      <c r="L80" s="4"/>
      <c r="M80" s="33"/>
    </row>
    <row r="81" spans="6:13" s="44" customFormat="1" ht="15.75">
      <c r="F81" s="21"/>
      <c r="G81" s="21"/>
      <c r="H81" s="4"/>
      <c r="I81" s="5"/>
      <c r="J81" s="4"/>
      <c r="K81" s="4"/>
      <c r="L81" s="4"/>
      <c r="M81" s="33"/>
    </row>
    <row r="82" spans="6:13" s="44" customFormat="1" ht="15.75" customHeight="1">
      <c r="F82" s="21"/>
      <c r="G82" s="21"/>
      <c r="H82" s="4"/>
      <c r="I82" s="5"/>
      <c r="J82" s="95" t="s">
        <v>1555</v>
      </c>
      <c r="K82" s="95"/>
      <c r="L82" s="95"/>
      <c r="M82" s="33"/>
    </row>
    <row r="83" spans="6:13" s="44" customFormat="1" ht="15.75">
      <c r="F83" s="21"/>
      <c r="G83" s="21"/>
      <c r="H83" s="4"/>
      <c r="I83" s="5"/>
      <c r="J83" s="95" t="s">
        <v>1556</v>
      </c>
      <c r="K83" s="95"/>
      <c r="L83" s="95"/>
      <c r="M83" s="33"/>
    </row>
    <row r="84" spans="6:13" ht="15.75"/>
  </sheetData>
  <mergeCells count="10">
    <mergeCell ref="J82:L82"/>
    <mergeCell ref="J83:L83"/>
    <mergeCell ref="A8:B8"/>
    <mergeCell ref="A7:B7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8" scale="66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topLeftCell="E1" workbookViewId="0">
      <selection activeCell="J81" sqref="J81:L82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.140625" style="27" customWidth="1"/>
    <col min="4" max="4" width="40.140625" style="27" customWidth="1"/>
    <col min="5" max="5" width="40.28515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62" customWidth="1"/>
    <col min="12" max="12" width="24.7109375" style="4" customWidth="1"/>
    <col min="13" max="16384" width="9.140625" style="27"/>
  </cols>
  <sheetData>
    <row r="1" spans="1:14" ht="36" customHeight="1" thickBot="1">
      <c r="A1" s="98" t="s">
        <v>1410</v>
      </c>
      <c r="B1" s="99"/>
      <c r="C1" s="32" t="s">
        <v>199</v>
      </c>
    </row>
    <row r="2" spans="1:14" ht="31.5" customHeight="1">
      <c r="A2" s="100" t="s">
        <v>1543</v>
      </c>
      <c r="B2" s="101"/>
      <c r="C2" s="29">
        <v>8000000</v>
      </c>
    </row>
    <row r="3" spans="1:14" ht="31.5" customHeight="1">
      <c r="A3" s="102" t="s">
        <v>1411</v>
      </c>
      <c r="B3" s="103"/>
      <c r="C3" s="30">
        <f>C2*0.05</f>
        <v>400000</v>
      </c>
    </row>
    <row r="4" spans="1:14" ht="31.5" customHeight="1">
      <c r="A4" s="102" t="s">
        <v>1412</v>
      </c>
      <c r="B4" s="103"/>
      <c r="C4" s="30">
        <f>C2-C3</f>
        <v>7600000</v>
      </c>
    </row>
    <row r="5" spans="1:14" ht="31.5" customHeight="1">
      <c r="A5" s="102" t="s">
        <v>1413</v>
      </c>
      <c r="B5" s="103"/>
      <c r="C5" s="30">
        <f>SUM(J13:J76)</f>
        <v>14974163</v>
      </c>
    </row>
    <row r="6" spans="1:14" ht="31.5" customHeight="1">
      <c r="A6" s="109" t="s">
        <v>1414</v>
      </c>
      <c r="B6" s="110"/>
      <c r="C6" s="30">
        <f>SUM(K13:K76)</f>
        <v>8477000</v>
      </c>
      <c r="D6" s="45"/>
    </row>
    <row r="7" spans="1:14" s="61" customFormat="1" ht="33" customHeight="1">
      <c r="A7" s="104" t="s">
        <v>1562</v>
      </c>
      <c r="B7" s="105"/>
      <c r="C7" s="48">
        <f>C6-C4</f>
        <v>877000</v>
      </c>
      <c r="F7" s="21"/>
      <c r="G7" s="21"/>
      <c r="H7" s="62"/>
      <c r="I7" s="5"/>
      <c r="J7" s="62"/>
      <c r="K7" s="62"/>
      <c r="L7" s="62"/>
      <c r="M7" s="62"/>
      <c r="N7" s="33"/>
    </row>
    <row r="8" spans="1:14" s="61" customFormat="1" ht="36" customHeight="1">
      <c r="A8" s="109" t="s">
        <v>1560</v>
      </c>
      <c r="B8" s="111"/>
      <c r="C8" s="30">
        <f>SUM(L13:L76)</f>
        <v>8477000</v>
      </c>
      <c r="F8" s="21"/>
      <c r="G8" s="21"/>
      <c r="H8" s="62"/>
      <c r="I8" s="5"/>
      <c r="J8" s="62"/>
      <c r="K8" s="62"/>
      <c r="L8" s="62"/>
      <c r="M8" s="62"/>
      <c r="N8" s="33"/>
    </row>
    <row r="9" spans="1:14" ht="15.75"/>
    <row r="10" spans="1:14" s="61" customFormat="1" ht="15.75">
      <c r="G10" s="21"/>
      <c r="H10" s="62"/>
      <c r="I10" s="5"/>
      <c r="J10" s="62"/>
      <c r="K10" s="62"/>
      <c r="L10" s="62"/>
    </row>
    <row r="11" spans="1:14" ht="16.5" thickBot="1"/>
    <row r="12" spans="1:14" s="1" customFormat="1" ht="63.75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87" t="s">
        <v>1406</v>
      </c>
      <c r="L12" s="88" t="s">
        <v>1559</v>
      </c>
    </row>
    <row r="13" spans="1:14" s="3" customFormat="1" ht="51" customHeight="1">
      <c r="A13" s="39" t="s">
        <v>1416</v>
      </c>
      <c r="B13" s="40" t="s">
        <v>595</v>
      </c>
      <c r="C13" s="42" t="s">
        <v>1272</v>
      </c>
      <c r="D13" s="40" t="s">
        <v>200</v>
      </c>
      <c r="E13" s="40" t="s">
        <v>594</v>
      </c>
      <c r="F13" s="41">
        <v>200</v>
      </c>
      <c r="G13" s="41">
        <v>46</v>
      </c>
      <c r="H13" s="70">
        <v>215000</v>
      </c>
      <c r="I13" s="70">
        <v>675000</v>
      </c>
      <c r="J13" s="70">
        <v>460000</v>
      </c>
      <c r="K13" s="70">
        <v>200000</v>
      </c>
      <c r="L13" s="72">
        <v>200000</v>
      </c>
    </row>
    <row r="14" spans="1:14" s="3" customFormat="1" ht="99" customHeight="1">
      <c r="A14" s="35" t="s">
        <v>1417</v>
      </c>
      <c r="B14" s="7" t="s">
        <v>575</v>
      </c>
      <c r="C14" s="7" t="s">
        <v>574</v>
      </c>
      <c r="D14" s="7" t="s">
        <v>202</v>
      </c>
      <c r="E14" s="7" t="s">
        <v>1267</v>
      </c>
      <c r="F14" s="24">
        <v>400</v>
      </c>
      <c r="G14" s="24">
        <v>10</v>
      </c>
      <c r="H14" s="73">
        <v>1905000</v>
      </c>
      <c r="I14" s="73">
        <v>2215000</v>
      </c>
      <c r="J14" s="73">
        <v>310000</v>
      </c>
      <c r="K14" s="73">
        <v>150000</v>
      </c>
      <c r="L14" s="75">
        <v>150000</v>
      </c>
    </row>
    <row r="15" spans="1:14" ht="99" customHeight="1">
      <c r="A15" s="6" t="s">
        <v>1418</v>
      </c>
      <c r="B15" s="7" t="s">
        <v>909</v>
      </c>
      <c r="C15" s="7" t="s">
        <v>908</v>
      </c>
      <c r="D15" s="7" t="s">
        <v>202</v>
      </c>
      <c r="E15" s="7" t="s">
        <v>907</v>
      </c>
      <c r="F15" s="24">
        <v>49</v>
      </c>
      <c r="G15" s="24">
        <v>0</v>
      </c>
      <c r="H15" s="73">
        <v>1080000</v>
      </c>
      <c r="I15" s="73">
        <v>1580000</v>
      </c>
      <c r="J15" s="73">
        <v>500000</v>
      </c>
      <c r="K15" s="73">
        <v>300000</v>
      </c>
      <c r="L15" s="75">
        <v>300000</v>
      </c>
    </row>
    <row r="16" spans="1:14" s="3" customFormat="1" ht="51" customHeight="1">
      <c r="A16" s="35" t="s">
        <v>1419</v>
      </c>
      <c r="B16" s="7" t="s">
        <v>739</v>
      </c>
      <c r="C16" s="7" t="s">
        <v>745</v>
      </c>
      <c r="D16" s="7" t="s">
        <v>248</v>
      </c>
      <c r="E16" s="7" t="s">
        <v>738</v>
      </c>
      <c r="F16" s="24">
        <v>200</v>
      </c>
      <c r="G16" s="24">
        <v>10</v>
      </c>
      <c r="H16" s="73">
        <v>50000</v>
      </c>
      <c r="I16" s="73">
        <v>160000</v>
      </c>
      <c r="J16" s="73">
        <v>110000</v>
      </c>
      <c r="K16" s="73">
        <v>80000</v>
      </c>
      <c r="L16" s="75">
        <v>80000</v>
      </c>
    </row>
    <row r="17" spans="1:12" s="3" customFormat="1" ht="51" customHeight="1">
      <c r="A17" s="6" t="s">
        <v>1420</v>
      </c>
      <c r="B17" s="7" t="s">
        <v>749</v>
      </c>
      <c r="C17" s="7" t="s">
        <v>745</v>
      </c>
      <c r="D17" s="7" t="s">
        <v>248</v>
      </c>
      <c r="E17" s="7" t="s">
        <v>748</v>
      </c>
      <c r="F17" s="24">
        <v>200</v>
      </c>
      <c r="G17" s="24">
        <v>10</v>
      </c>
      <c r="H17" s="73">
        <v>55000</v>
      </c>
      <c r="I17" s="73">
        <v>160000</v>
      </c>
      <c r="J17" s="73">
        <v>105000</v>
      </c>
      <c r="K17" s="73">
        <v>80000</v>
      </c>
      <c r="L17" s="75">
        <v>80000</v>
      </c>
    </row>
    <row r="18" spans="1:12" s="3" customFormat="1" ht="51" customHeight="1">
      <c r="A18" s="35" t="s">
        <v>1421</v>
      </c>
      <c r="B18" s="7" t="s">
        <v>341</v>
      </c>
      <c r="C18" s="7" t="s">
        <v>339</v>
      </c>
      <c r="D18" s="7" t="s">
        <v>340</v>
      </c>
      <c r="E18" s="7" t="s">
        <v>1116</v>
      </c>
      <c r="F18" s="24">
        <v>50</v>
      </c>
      <c r="G18" s="24">
        <v>215</v>
      </c>
      <c r="H18" s="73">
        <v>129000</v>
      </c>
      <c r="I18" s="73">
        <v>429000</v>
      </c>
      <c r="J18" s="73">
        <v>300000</v>
      </c>
      <c r="K18" s="73">
        <v>200000</v>
      </c>
      <c r="L18" s="75">
        <v>200000</v>
      </c>
    </row>
    <row r="19" spans="1:12" s="3" customFormat="1" ht="99" customHeight="1">
      <c r="A19" s="6" t="s">
        <v>1422</v>
      </c>
      <c r="B19" s="7" t="s">
        <v>343</v>
      </c>
      <c r="C19" s="7" t="s">
        <v>339</v>
      </c>
      <c r="D19" s="7" t="s">
        <v>202</v>
      </c>
      <c r="E19" s="7" t="s">
        <v>342</v>
      </c>
      <c r="F19" s="24">
        <v>250</v>
      </c>
      <c r="G19" s="24">
        <v>490</v>
      </c>
      <c r="H19" s="73">
        <v>294000</v>
      </c>
      <c r="I19" s="73">
        <v>977195</v>
      </c>
      <c r="J19" s="73">
        <v>683195</v>
      </c>
      <c r="K19" s="73">
        <v>250000</v>
      </c>
      <c r="L19" s="75">
        <v>250000</v>
      </c>
    </row>
    <row r="20" spans="1:12" s="3" customFormat="1" ht="51" customHeight="1">
      <c r="A20" s="35" t="s">
        <v>1423</v>
      </c>
      <c r="B20" s="7" t="s">
        <v>348</v>
      </c>
      <c r="C20" s="7" t="s">
        <v>339</v>
      </c>
      <c r="D20" s="7" t="s">
        <v>347</v>
      </c>
      <c r="E20" s="7" t="s">
        <v>346</v>
      </c>
      <c r="F20" s="24">
        <v>9</v>
      </c>
      <c r="G20" s="24">
        <v>62</v>
      </c>
      <c r="H20" s="73">
        <v>37200</v>
      </c>
      <c r="I20" s="73">
        <v>122680</v>
      </c>
      <c r="J20" s="73">
        <v>85480</v>
      </c>
      <c r="K20" s="73">
        <v>85000</v>
      </c>
      <c r="L20" s="75">
        <v>85000</v>
      </c>
    </row>
    <row r="21" spans="1:12" s="3" customFormat="1" ht="99" customHeight="1">
      <c r="A21" s="6" t="s">
        <v>1424</v>
      </c>
      <c r="B21" s="7" t="s">
        <v>1546</v>
      </c>
      <c r="C21" s="7" t="s">
        <v>339</v>
      </c>
      <c r="D21" s="7" t="s">
        <v>202</v>
      </c>
      <c r="E21" s="7" t="s">
        <v>349</v>
      </c>
      <c r="F21" s="24">
        <v>30</v>
      </c>
      <c r="G21" s="24">
        <v>128</v>
      </c>
      <c r="H21" s="73">
        <v>77000</v>
      </c>
      <c r="I21" s="73">
        <v>252255</v>
      </c>
      <c r="J21" s="73">
        <v>175255</v>
      </c>
      <c r="K21" s="73">
        <v>170000</v>
      </c>
      <c r="L21" s="75">
        <v>170000</v>
      </c>
    </row>
    <row r="22" spans="1:12" s="3" customFormat="1" ht="99" customHeight="1">
      <c r="A22" s="35" t="s">
        <v>1425</v>
      </c>
      <c r="B22" s="7" t="s">
        <v>350</v>
      </c>
      <c r="C22" s="7" t="s">
        <v>339</v>
      </c>
      <c r="D22" s="7" t="s">
        <v>202</v>
      </c>
      <c r="E22" s="7" t="s">
        <v>1114</v>
      </c>
      <c r="F22" s="24">
        <v>49</v>
      </c>
      <c r="G22" s="24">
        <v>482</v>
      </c>
      <c r="H22" s="73">
        <v>289000</v>
      </c>
      <c r="I22" s="73">
        <v>961710</v>
      </c>
      <c r="J22" s="73">
        <v>672710</v>
      </c>
      <c r="K22" s="73">
        <v>300000</v>
      </c>
      <c r="L22" s="75">
        <v>300000</v>
      </c>
    </row>
    <row r="23" spans="1:12" s="3" customFormat="1" ht="51" customHeight="1">
      <c r="A23" s="6" t="s">
        <v>1426</v>
      </c>
      <c r="B23" s="7" t="s">
        <v>352</v>
      </c>
      <c r="C23" s="7" t="s">
        <v>339</v>
      </c>
      <c r="D23" s="7" t="s">
        <v>200</v>
      </c>
      <c r="E23" s="7" t="s">
        <v>351</v>
      </c>
      <c r="F23" s="24">
        <v>60</v>
      </c>
      <c r="G23" s="24">
        <v>104</v>
      </c>
      <c r="H23" s="73">
        <v>62000</v>
      </c>
      <c r="I23" s="73">
        <v>204469</v>
      </c>
      <c r="J23" s="73">
        <v>142469</v>
      </c>
      <c r="K23" s="73">
        <v>142000</v>
      </c>
      <c r="L23" s="75">
        <v>142000</v>
      </c>
    </row>
    <row r="24" spans="1:12" s="3" customFormat="1" ht="51" customHeight="1">
      <c r="A24" s="35" t="s">
        <v>1427</v>
      </c>
      <c r="B24" s="7" t="s">
        <v>353</v>
      </c>
      <c r="C24" s="7" t="s">
        <v>339</v>
      </c>
      <c r="D24" s="7" t="s">
        <v>347</v>
      </c>
      <c r="E24" s="7" t="s">
        <v>1115</v>
      </c>
      <c r="F24" s="24">
        <v>14</v>
      </c>
      <c r="G24" s="24">
        <v>102</v>
      </c>
      <c r="H24" s="73">
        <v>61000</v>
      </c>
      <c r="I24" s="73">
        <v>201710</v>
      </c>
      <c r="J24" s="73">
        <v>140710</v>
      </c>
      <c r="K24" s="73">
        <v>100000</v>
      </c>
      <c r="L24" s="75">
        <v>100000</v>
      </c>
    </row>
    <row r="25" spans="1:12" s="3" customFormat="1" ht="51" customHeight="1">
      <c r="A25" s="6" t="s">
        <v>1428</v>
      </c>
      <c r="B25" s="7" t="s">
        <v>355</v>
      </c>
      <c r="C25" s="7" t="s">
        <v>339</v>
      </c>
      <c r="D25" s="7" t="s">
        <v>200</v>
      </c>
      <c r="E25" s="7" t="s">
        <v>354</v>
      </c>
      <c r="F25" s="24">
        <v>49</v>
      </c>
      <c r="G25" s="24">
        <v>190</v>
      </c>
      <c r="H25" s="73">
        <v>114000</v>
      </c>
      <c r="I25" s="73">
        <v>379060</v>
      </c>
      <c r="J25" s="73">
        <v>265060</v>
      </c>
      <c r="K25" s="73">
        <v>200000</v>
      </c>
      <c r="L25" s="75">
        <v>200000</v>
      </c>
    </row>
    <row r="26" spans="1:12" s="3" customFormat="1" ht="51" customHeight="1">
      <c r="A26" s="35" t="s">
        <v>1429</v>
      </c>
      <c r="B26" s="7" t="s">
        <v>364</v>
      </c>
      <c r="C26" s="7" t="s">
        <v>339</v>
      </c>
      <c r="D26" s="7" t="s">
        <v>200</v>
      </c>
      <c r="E26" s="7" t="s">
        <v>363</v>
      </c>
      <c r="F26" s="24">
        <v>30</v>
      </c>
      <c r="G26" s="24">
        <v>59</v>
      </c>
      <c r="H26" s="73">
        <v>35000</v>
      </c>
      <c r="I26" s="73">
        <v>115000</v>
      </c>
      <c r="J26" s="73">
        <v>80000</v>
      </c>
      <c r="K26" s="73">
        <v>80000</v>
      </c>
      <c r="L26" s="75">
        <v>80000</v>
      </c>
    </row>
    <row r="27" spans="1:12" s="3" customFormat="1" ht="51" customHeight="1">
      <c r="A27" s="6" t="s">
        <v>1430</v>
      </c>
      <c r="B27" s="7" t="s">
        <v>365</v>
      </c>
      <c r="C27" s="7" t="s">
        <v>339</v>
      </c>
      <c r="D27" s="7" t="s">
        <v>200</v>
      </c>
      <c r="E27" s="7" t="s">
        <v>1113</v>
      </c>
      <c r="F27" s="24">
        <v>100</v>
      </c>
      <c r="G27" s="24">
        <v>74</v>
      </c>
      <c r="H27" s="73">
        <v>44000</v>
      </c>
      <c r="I27" s="73">
        <v>144000</v>
      </c>
      <c r="J27" s="73">
        <v>100000</v>
      </c>
      <c r="K27" s="73">
        <v>80000</v>
      </c>
      <c r="L27" s="75">
        <v>80000</v>
      </c>
    </row>
    <row r="28" spans="1:12" s="3" customFormat="1" ht="51" customHeight="1">
      <c r="A28" s="35" t="s">
        <v>1431</v>
      </c>
      <c r="B28" s="7" t="s">
        <v>370</v>
      </c>
      <c r="C28" s="7" t="s">
        <v>339</v>
      </c>
      <c r="D28" s="7" t="s">
        <v>347</v>
      </c>
      <c r="E28" s="7" t="s">
        <v>1112</v>
      </c>
      <c r="F28" s="24">
        <v>100</v>
      </c>
      <c r="G28" s="24">
        <v>144</v>
      </c>
      <c r="H28" s="73">
        <v>86000</v>
      </c>
      <c r="I28" s="73">
        <v>285000</v>
      </c>
      <c r="J28" s="73">
        <v>199000</v>
      </c>
      <c r="K28" s="73">
        <v>100000</v>
      </c>
      <c r="L28" s="75">
        <v>100000</v>
      </c>
    </row>
    <row r="29" spans="1:12" s="3" customFormat="1" ht="51" customHeight="1">
      <c r="A29" s="6" t="s">
        <v>1432</v>
      </c>
      <c r="B29" s="7" t="s">
        <v>373</v>
      </c>
      <c r="C29" s="7" t="s">
        <v>339</v>
      </c>
      <c r="D29" s="7" t="s">
        <v>347</v>
      </c>
      <c r="E29" s="7" t="s">
        <v>1547</v>
      </c>
      <c r="F29" s="24">
        <v>600</v>
      </c>
      <c r="G29" s="24">
        <v>205</v>
      </c>
      <c r="H29" s="73">
        <v>123000</v>
      </c>
      <c r="I29" s="73">
        <v>409000</v>
      </c>
      <c r="J29" s="73">
        <v>286000</v>
      </c>
      <c r="K29" s="73">
        <v>200000</v>
      </c>
      <c r="L29" s="75">
        <v>200000</v>
      </c>
    </row>
    <row r="30" spans="1:12" s="3" customFormat="1" ht="51" customHeight="1">
      <c r="A30" s="35" t="s">
        <v>1433</v>
      </c>
      <c r="B30" s="7" t="s">
        <v>377</v>
      </c>
      <c r="C30" s="7" t="s">
        <v>339</v>
      </c>
      <c r="D30" s="7" t="s">
        <v>376</v>
      </c>
      <c r="E30" s="7" t="s">
        <v>1111</v>
      </c>
      <c r="F30" s="24">
        <v>200</v>
      </c>
      <c r="G30" s="24">
        <v>72</v>
      </c>
      <c r="H30" s="73">
        <v>43200</v>
      </c>
      <c r="I30" s="73">
        <v>143200</v>
      </c>
      <c r="J30" s="73">
        <v>100000</v>
      </c>
      <c r="K30" s="73">
        <v>100000</v>
      </c>
      <c r="L30" s="75">
        <v>100000</v>
      </c>
    </row>
    <row r="31" spans="1:12" s="3" customFormat="1" ht="51" customHeight="1">
      <c r="A31" s="6" t="s">
        <v>1434</v>
      </c>
      <c r="B31" s="7" t="s">
        <v>379</v>
      </c>
      <c r="C31" s="7" t="s">
        <v>339</v>
      </c>
      <c r="D31" s="7" t="s">
        <v>200</v>
      </c>
      <c r="E31" s="7" t="s">
        <v>378</v>
      </c>
      <c r="F31" s="24">
        <v>150</v>
      </c>
      <c r="G31" s="24">
        <v>120</v>
      </c>
      <c r="H31" s="73">
        <v>72000</v>
      </c>
      <c r="I31" s="73">
        <v>238000</v>
      </c>
      <c r="J31" s="73">
        <v>166000</v>
      </c>
      <c r="K31" s="73">
        <v>100000</v>
      </c>
      <c r="L31" s="75">
        <v>100000</v>
      </c>
    </row>
    <row r="32" spans="1:12" s="3" customFormat="1" ht="51" customHeight="1">
      <c r="A32" s="35" t="s">
        <v>1435</v>
      </c>
      <c r="B32" s="7" t="s">
        <v>381</v>
      </c>
      <c r="C32" s="7" t="s">
        <v>339</v>
      </c>
      <c r="D32" s="7" t="s">
        <v>347</v>
      </c>
      <c r="E32" s="7" t="s">
        <v>380</v>
      </c>
      <c r="F32" s="24">
        <v>20</v>
      </c>
      <c r="G32" s="24">
        <v>117</v>
      </c>
      <c r="H32" s="73">
        <v>70200</v>
      </c>
      <c r="I32" s="73">
        <v>230200</v>
      </c>
      <c r="J32" s="73">
        <v>160000</v>
      </c>
      <c r="K32" s="73">
        <v>100000</v>
      </c>
      <c r="L32" s="75">
        <v>100000</v>
      </c>
    </row>
    <row r="33" spans="1:12" s="3" customFormat="1" ht="51" customHeight="1">
      <c r="A33" s="6" t="s">
        <v>1436</v>
      </c>
      <c r="B33" s="7" t="s">
        <v>384</v>
      </c>
      <c r="C33" s="7" t="s">
        <v>339</v>
      </c>
      <c r="D33" s="7" t="s">
        <v>200</v>
      </c>
      <c r="E33" s="7" t="s">
        <v>383</v>
      </c>
      <c r="F33" s="24">
        <v>140</v>
      </c>
      <c r="G33" s="24">
        <v>152</v>
      </c>
      <c r="H33" s="73">
        <v>91000</v>
      </c>
      <c r="I33" s="73">
        <v>301000</v>
      </c>
      <c r="J33" s="73">
        <v>210000</v>
      </c>
      <c r="K33" s="73">
        <v>100000</v>
      </c>
      <c r="L33" s="75">
        <v>100000</v>
      </c>
    </row>
    <row r="34" spans="1:12" s="3" customFormat="1" ht="51" customHeight="1">
      <c r="A34" s="35" t="s">
        <v>1437</v>
      </c>
      <c r="B34" s="7" t="s">
        <v>385</v>
      </c>
      <c r="C34" s="7" t="s">
        <v>339</v>
      </c>
      <c r="D34" s="7" t="s">
        <v>347</v>
      </c>
      <c r="E34" s="7" t="s">
        <v>1110</v>
      </c>
      <c r="F34" s="24">
        <v>50</v>
      </c>
      <c r="G34" s="24">
        <v>117</v>
      </c>
      <c r="H34" s="73">
        <v>70000</v>
      </c>
      <c r="I34" s="73">
        <v>230000</v>
      </c>
      <c r="J34" s="73">
        <v>160000</v>
      </c>
      <c r="K34" s="73">
        <v>100000</v>
      </c>
      <c r="L34" s="75">
        <v>100000</v>
      </c>
    </row>
    <row r="35" spans="1:12" s="3" customFormat="1" ht="51" customHeight="1">
      <c r="A35" s="6" t="s">
        <v>1438</v>
      </c>
      <c r="B35" s="7" t="s">
        <v>389</v>
      </c>
      <c r="C35" s="7" t="s">
        <v>339</v>
      </c>
      <c r="D35" s="7" t="s">
        <v>347</v>
      </c>
      <c r="E35" s="7" t="s">
        <v>1109</v>
      </c>
      <c r="F35" s="24">
        <v>400</v>
      </c>
      <c r="G35" s="24">
        <v>180</v>
      </c>
      <c r="H35" s="73">
        <v>108000</v>
      </c>
      <c r="I35" s="73">
        <v>358000</v>
      </c>
      <c r="J35" s="73">
        <v>250000</v>
      </c>
      <c r="K35" s="73">
        <v>200000</v>
      </c>
      <c r="L35" s="75">
        <v>200000</v>
      </c>
    </row>
    <row r="36" spans="1:12" s="3" customFormat="1" ht="51" customHeight="1">
      <c r="A36" s="35" t="s">
        <v>1439</v>
      </c>
      <c r="B36" s="7" t="s">
        <v>391</v>
      </c>
      <c r="C36" s="7" t="s">
        <v>339</v>
      </c>
      <c r="D36" s="7" t="s">
        <v>200</v>
      </c>
      <c r="E36" s="7" t="s">
        <v>390</v>
      </c>
      <c r="F36" s="24">
        <v>40</v>
      </c>
      <c r="G36" s="24">
        <v>47</v>
      </c>
      <c r="H36" s="73">
        <v>28200</v>
      </c>
      <c r="I36" s="73">
        <v>88200</v>
      </c>
      <c r="J36" s="73">
        <v>60000</v>
      </c>
      <c r="K36" s="73">
        <v>60000</v>
      </c>
      <c r="L36" s="75">
        <v>60000</v>
      </c>
    </row>
    <row r="37" spans="1:12" s="3" customFormat="1" ht="51" customHeight="1">
      <c r="A37" s="6" t="s">
        <v>1440</v>
      </c>
      <c r="B37" s="7" t="s">
        <v>401</v>
      </c>
      <c r="C37" s="7" t="s">
        <v>339</v>
      </c>
      <c r="D37" s="7" t="s">
        <v>347</v>
      </c>
      <c r="E37" s="7" t="s">
        <v>1108</v>
      </c>
      <c r="F37" s="24">
        <v>200</v>
      </c>
      <c r="G37" s="24">
        <v>256</v>
      </c>
      <c r="H37" s="73">
        <v>153600</v>
      </c>
      <c r="I37" s="73">
        <v>453600</v>
      </c>
      <c r="J37" s="73">
        <v>300000</v>
      </c>
      <c r="K37" s="73">
        <v>200000</v>
      </c>
      <c r="L37" s="75">
        <v>200000</v>
      </c>
    </row>
    <row r="38" spans="1:12" s="3" customFormat="1" ht="51" customHeight="1">
      <c r="A38" s="35" t="s">
        <v>1441</v>
      </c>
      <c r="B38" s="7" t="s">
        <v>410</v>
      </c>
      <c r="C38" s="7" t="s">
        <v>339</v>
      </c>
      <c r="D38" s="7" t="s">
        <v>200</v>
      </c>
      <c r="E38" s="7" t="s">
        <v>1107</v>
      </c>
      <c r="F38" s="24">
        <v>700</v>
      </c>
      <c r="G38" s="24">
        <v>74</v>
      </c>
      <c r="H38" s="73">
        <v>44000</v>
      </c>
      <c r="I38" s="73">
        <v>144000</v>
      </c>
      <c r="J38" s="73">
        <v>100000</v>
      </c>
      <c r="K38" s="73">
        <v>80000</v>
      </c>
      <c r="L38" s="75">
        <v>80000</v>
      </c>
    </row>
    <row r="39" spans="1:12" s="3" customFormat="1" ht="51" customHeight="1">
      <c r="A39" s="6" t="s">
        <v>1442</v>
      </c>
      <c r="B39" s="7" t="s">
        <v>414</v>
      </c>
      <c r="C39" s="7" t="s">
        <v>339</v>
      </c>
      <c r="D39" s="7" t="s">
        <v>248</v>
      </c>
      <c r="E39" s="7" t="s">
        <v>413</v>
      </c>
      <c r="F39" s="24">
        <v>80</v>
      </c>
      <c r="G39" s="24">
        <v>87</v>
      </c>
      <c r="H39" s="73">
        <v>52200</v>
      </c>
      <c r="I39" s="73">
        <v>172200</v>
      </c>
      <c r="J39" s="73">
        <v>120000</v>
      </c>
      <c r="K39" s="73">
        <v>120000</v>
      </c>
      <c r="L39" s="75">
        <v>120000</v>
      </c>
    </row>
    <row r="40" spans="1:12" s="3" customFormat="1" ht="99" customHeight="1">
      <c r="A40" s="35" t="s">
        <v>1443</v>
      </c>
      <c r="B40" s="7" t="s">
        <v>950</v>
      </c>
      <c r="C40" s="7" t="s">
        <v>949</v>
      </c>
      <c r="D40" s="7" t="s">
        <v>202</v>
      </c>
      <c r="E40" s="7" t="s">
        <v>948</v>
      </c>
      <c r="F40" s="24">
        <v>15</v>
      </c>
      <c r="G40" s="24">
        <v>120</v>
      </c>
      <c r="H40" s="73">
        <v>146600</v>
      </c>
      <c r="I40" s="73">
        <v>196600</v>
      </c>
      <c r="J40" s="73">
        <v>50000</v>
      </c>
      <c r="K40" s="73">
        <v>50000</v>
      </c>
      <c r="L40" s="75">
        <v>50000</v>
      </c>
    </row>
    <row r="41" spans="1:12" s="3" customFormat="1" ht="51" customHeight="1">
      <c r="A41" s="6" t="s">
        <v>1444</v>
      </c>
      <c r="B41" s="7" t="s">
        <v>201</v>
      </c>
      <c r="C41" s="7" t="s">
        <v>1206</v>
      </c>
      <c r="D41" s="7" t="s">
        <v>200</v>
      </c>
      <c r="E41" s="7" t="s">
        <v>1213</v>
      </c>
      <c r="F41" s="24">
        <v>300</v>
      </c>
      <c r="G41" s="24">
        <v>0</v>
      </c>
      <c r="H41" s="73">
        <v>120000</v>
      </c>
      <c r="I41" s="73">
        <v>320000</v>
      </c>
      <c r="J41" s="73">
        <v>200000</v>
      </c>
      <c r="K41" s="73">
        <v>100000</v>
      </c>
      <c r="L41" s="75">
        <v>100000</v>
      </c>
    </row>
    <row r="42" spans="1:12" s="3" customFormat="1" ht="99" customHeight="1">
      <c r="A42" s="35" t="s">
        <v>1445</v>
      </c>
      <c r="B42" s="7" t="s">
        <v>203</v>
      </c>
      <c r="C42" s="7" t="s">
        <v>1206</v>
      </c>
      <c r="D42" s="7" t="s">
        <v>202</v>
      </c>
      <c r="E42" s="7" t="s">
        <v>1214</v>
      </c>
      <c r="F42" s="24">
        <v>50</v>
      </c>
      <c r="G42" s="24">
        <v>0</v>
      </c>
      <c r="H42" s="73">
        <v>200000</v>
      </c>
      <c r="I42" s="73">
        <v>400000</v>
      </c>
      <c r="J42" s="73">
        <v>200000</v>
      </c>
      <c r="K42" s="73">
        <v>100000</v>
      </c>
      <c r="L42" s="75">
        <v>100000</v>
      </c>
    </row>
    <row r="43" spans="1:12" s="3" customFormat="1" ht="99" customHeight="1">
      <c r="A43" s="6" t="s">
        <v>1446</v>
      </c>
      <c r="B43" s="7" t="s">
        <v>204</v>
      </c>
      <c r="C43" s="7" t="s">
        <v>1206</v>
      </c>
      <c r="D43" s="7" t="s">
        <v>202</v>
      </c>
      <c r="E43" s="7" t="s">
        <v>1215</v>
      </c>
      <c r="F43" s="24">
        <v>55</v>
      </c>
      <c r="G43" s="24">
        <v>0</v>
      </c>
      <c r="H43" s="73">
        <v>1116000</v>
      </c>
      <c r="I43" s="73">
        <v>1516000</v>
      </c>
      <c r="J43" s="73">
        <v>400000</v>
      </c>
      <c r="K43" s="73">
        <v>200000</v>
      </c>
      <c r="L43" s="75">
        <v>200000</v>
      </c>
    </row>
    <row r="44" spans="1:12" s="3" customFormat="1" ht="51" customHeight="1">
      <c r="A44" s="35" t="s">
        <v>1447</v>
      </c>
      <c r="B44" s="7" t="s">
        <v>394</v>
      </c>
      <c r="C44" s="7" t="s">
        <v>1134</v>
      </c>
      <c r="D44" s="7" t="s">
        <v>376</v>
      </c>
      <c r="E44" s="7" t="s">
        <v>1135</v>
      </c>
      <c r="F44" s="24">
        <v>70</v>
      </c>
      <c r="G44" s="24">
        <v>250</v>
      </c>
      <c r="H44" s="73">
        <v>365000</v>
      </c>
      <c r="I44" s="73">
        <v>615000</v>
      </c>
      <c r="J44" s="73">
        <v>250000</v>
      </c>
      <c r="K44" s="73">
        <v>200000</v>
      </c>
      <c r="L44" s="75">
        <v>200000</v>
      </c>
    </row>
    <row r="45" spans="1:12" s="3" customFormat="1" ht="51" customHeight="1">
      <c r="A45" s="6" t="s">
        <v>1448</v>
      </c>
      <c r="B45" s="7" t="s">
        <v>526</v>
      </c>
      <c r="C45" s="7" t="s">
        <v>524</v>
      </c>
      <c r="D45" s="7" t="s">
        <v>248</v>
      </c>
      <c r="E45" s="7" t="s">
        <v>1313</v>
      </c>
      <c r="F45" s="24">
        <v>500</v>
      </c>
      <c r="G45" s="24">
        <v>0</v>
      </c>
      <c r="H45" s="73">
        <v>345000</v>
      </c>
      <c r="I45" s="73">
        <v>1145000</v>
      </c>
      <c r="J45" s="73">
        <v>800000</v>
      </c>
      <c r="K45" s="73">
        <v>0</v>
      </c>
      <c r="L45" s="75">
        <v>0</v>
      </c>
    </row>
    <row r="46" spans="1:12" s="3" customFormat="1" ht="51" customHeight="1">
      <c r="A46" s="35" t="s">
        <v>1449</v>
      </c>
      <c r="B46" s="7" t="s">
        <v>249</v>
      </c>
      <c r="C46" s="7" t="s">
        <v>244</v>
      </c>
      <c r="D46" s="7" t="s">
        <v>248</v>
      </c>
      <c r="E46" s="7" t="s">
        <v>247</v>
      </c>
      <c r="F46" s="24">
        <v>300</v>
      </c>
      <c r="G46" s="24">
        <v>0</v>
      </c>
      <c r="H46" s="73">
        <v>45000</v>
      </c>
      <c r="I46" s="73">
        <v>145000</v>
      </c>
      <c r="J46" s="73">
        <v>100000</v>
      </c>
      <c r="K46" s="73">
        <v>100000</v>
      </c>
      <c r="L46" s="75">
        <v>100000</v>
      </c>
    </row>
    <row r="47" spans="1:12" s="3" customFormat="1" ht="51" customHeight="1">
      <c r="A47" s="6" t="s">
        <v>1450</v>
      </c>
      <c r="B47" s="7" t="s">
        <v>619</v>
      </c>
      <c r="C47" s="7" t="s">
        <v>618</v>
      </c>
      <c r="D47" s="7" t="s">
        <v>200</v>
      </c>
      <c r="E47" s="7" t="s">
        <v>1300</v>
      </c>
      <c r="F47" s="24">
        <v>60</v>
      </c>
      <c r="G47" s="24">
        <v>0</v>
      </c>
      <c r="H47" s="73">
        <v>70000</v>
      </c>
      <c r="I47" s="73">
        <v>220000</v>
      </c>
      <c r="J47" s="73">
        <v>150000</v>
      </c>
      <c r="K47" s="73">
        <v>100000</v>
      </c>
      <c r="L47" s="75">
        <v>100000</v>
      </c>
    </row>
    <row r="48" spans="1:12" s="3" customFormat="1" ht="51" customHeight="1">
      <c r="A48" s="35" t="s">
        <v>1451</v>
      </c>
      <c r="B48" s="7" t="s">
        <v>443</v>
      </c>
      <c r="C48" s="7" t="s">
        <v>442</v>
      </c>
      <c r="D48" s="7" t="s">
        <v>347</v>
      </c>
      <c r="E48" s="7" t="s">
        <v>1167</v>
      </c>
      <c r="F48" s="24">
        <v>60</v>
      </c>
      <c r="G48" s="24">
        <v>0</v>
      </c>
      <c r="H48" s="73">
        <v>90000</v>
      </c>
      <c r="I48" s="73">
        <v>300000</v>
      </c>
      <c r="J48" s="73">
        <v>210000</v>
      </c>
      <c r="K48" s="73">
        <v>100000</v>
      </c>
      <c r="L48" s="75">
        <v>100000</v>
      </c>
    </row>
    <row r="49" spans="1:12" s="3" customFormat="1" ht="99" customHeight="1">
      <c r="A49" s="6" t="s">
        <v>1452</v>
      </c>
      <c r="B49" s="7" t="s">
        <v>326</v>
      </c>
      <c r="C49" s="7" t="s">
        <v>309</v>
      </c>
      <c r="D49" s="7" t="s">
        <v>202</v>
      </c>
      <c r="E49" s="7" t="s">
        <v>1163</v>
      </c>
      <c r="F49" s="24">
        <v>30</v>
      </c>
      <c r="G49" s="24">
        <v>10</v>
      </c>
      <c r="H49" s="73">
        <v>110000</v>
      </c>
      <c r="I49" s="73">
        <v>310000</v>
      </c>
      <c r="J49" s="73">
        <v>200000</v>
      </c>
      <c r="K49" s="73">
        <v>100000</v>
      </c>
      <c r="L49" s="75">
        <v>100000</v>
      </c>
    </row>
    <row r="50" spans="1:12" s="3" customFormat="1" ht="51" customHeight="1">
      <c r="A50" s="35" t="s">
        <v>1453</v>
      </c>
      <c r="B50" s="7" t="s">
        <v>452</v>
      </c>
      <c r="C50" s="7" t="s">
        <v>451</v>
      </c>
      <c r="D50" s="7" t="s">
        <v>248</v>
      </c>
      <c r="E50" s="7" t="s">
        <v>450</v>
      </c>
      <c r="F50" s="24">
        <v>200</v>
      </c>
      <c r="G50" s="24">
        <v>30</v>
      </c>
      <c r="H50" s="73">
        <v>60000</v>
      </c>
      <c r="I50" s="73">
        <v>200000</v>
      </c>
      <c r="J50" s="73">
        <v>140000</v>
      </c>
      <c r="K50" s="73">
        <v>100000</v>
      </c>
      <c r="L50" s="75">
        <v>100000</v>
      </c>
    </row>
    <row r="51" spans="1:12" s="3" customFormat="1" ht="99" customHeight="1">
      <c r="A51" s="6" t="s">
        <v>1454</v>
      </c>
      <c r="B51" s="7" t="s">
        <v>612</v>
      </c>
      <c r="C51" s="7" t="s">
        <v>609</v>
      </c>
      <c r="D51" s="7" t="s">
        <v>202</v>
      </c>
      <c r="E51" s="7" t="s">
        <v>611</v>
      </c>
      <c r="F51" s="24">
        <v>50</v>
      </c>
      <c r="G51" s="24">
        <v>100</v>
      </c>
      <c r="H51" s="73">
        <v>200000</v>
      </c>
      <c r="I51" s="73">
        <v>330000</v>
      </c>
      <c r="J51" s="73">
        <v>130000</v>
      </c>
      <c r="K51" s="73">
        <v>100000</v>
      </c>
      <c r="L51" s="75">
        <v>100000</v>
      </c>
    </row>
    <row r="52" spans="1:12" s="3" customFormat="1" ht="99" customHeight="1">
      <c r="A52" s="35" t="s">
        <v>1455</v>
      </c>
      <c r="B52" s="7" t="s">
        <v>930</v>
      </c>
      <c r="C52" s="7" t="s">
        <v>929</v>
      </c>
      <c r="D52" s="7" t="s">
        <v>202</v>
      </c>
      <c r="E52" s="7" t="s">
        <v>1079</v>
      </c>
      <c r="F52" s="24">
        <v>40</v>
      </c>
      <c r="G52" s="24">
        <v>0</v>
      </c>
      <c r="H52" s="73">
        <v>306336</v>
      </c>
      <c r="I52" s="73">
        <v>1021120</v>
      </c>
      <c r="J52" s="73">
        <v>714784</v>
      </c>
      <c r="K52" s="73">
        <v>200000</v>
      </c>
      <c r="L52" s="75">
        <v>200000</v>
      </c>
    </row>
    <row r="53" spans="1:12" s="3" customFormat="1" ht="51" customHeight="1">
      <c r="A53" s="6" t="s">
        <v>1456</v>
      </c>
      <c r="B53" s="7" t="s">
        <v>1007</v>
      </c>
      <c r="C53" s="7" t="s">
        <v>1006</v>
      </c>
      <c r="D53" s="7" t="s">
        <v>347</v>
      </c>
      <c r="E53" s="7" t="s">
        <v>1077</v>
      </c>
      <c r="F53" s="24">
        <v>300</v>
      </c>
      <c r="G53" s="24">
        <v>0</v>
      </c>
      <c r="H53" s="73">
        <v>100000</v>
      </c>
      <c r="I53" s="73">
        <v>200000</v>
      </c>
      <c r="J53" s="73">
        <v>100000</v>
      </c>
      <c r="K53" s="73">
        <v>0</v>
      </c>
      <c r="L53" s="75">
        <v>0</v>
      </c>
    </row>
    <row r="54" spans="1:12" s="3" customFormat="1" ht="51" customHeight="1">
      <c r="A54" s="35" t="s">
        <v>1457</v>
      </c>
      <c r="B54" s="7" t="s">
        <v>1008</v>
      </c>
      <c r="C54" s="7" t="s">
        <v>1006</v>
      </c>
      <c r="D54" s="7" t="s">
        <v>347</v>
      </c>
      <c r="E54" s="7" t="s">
        <v>1076</v>
      </c>
      <c r="F54" s="24">
        <v>50</v>
      </c>
      <c r="G54" s="24">
        <v>0</v>
      </c>
      <c r="H54" s="73">
        <v>139000</v>
      </c>
      <c r="I54" s="73">
        <v>344000</v>
      </c>
      <c r="J54" s="73">
        <v>205000</v>
      </c>
      <c r="K54" s="73">
        <v>100000</v>
      </c>
      <c r="L54" s="75">
        <v>100000</v>
      </c>
    </row>
    <row r="55" spans="1:12" s="3" customFormat="1" ht="99" customHeight="1">
      <c r="A55" s="6" t="s">
        <v>1458</v>
      </c>
      <c r="B55" s="7" t="s">
        <v>1009</v>
      </c>
      <c r="C55" s="7" t="s">
        <v>1006</v>
      </c>
      <c r="D55" s="7" t="s">
        <v>202</v>
      </c>
      <c r="E55" s="7" t="s">
        <v>1075</v>
      </c>
      <c r="F55" s="24">
        <v>50</v>
      </c>
      <c r="G55" s="24">
        <v>0</v>
      </c>
      <c r="H55" s="73">
        <v>900000</v>
      </c>
      <c r="I55" s="73">
        <v>1200000</v>
      </c>
      <c r="J55" s="73">
        <v>300000</v>
      </c>
      <c r="K55" s="73">
        <v>200000</v>
      </c>
      <c r="L55" s="75">
        <v>200000</v>
      </c>
    </row>
    <row r="56" spans="1:12" s="3" customFormat="1" ht="51" customHeight="1">
      <c r="A56" s="35" t="s">
        <v>1459</v>
      </c>
      <c r="B56" s="7" t="s">
        <v>1010</v>
      </c>
      <c r="C56" s="7" t="s">
        <v>1006</v>
      </c>
      <c r="D56" s="7" t="s">
        <v>347</v>
      </c>
      <c r="E56" s="7" t="s">
        <v>1074</v>
      </c>
      <c r="F56" s="24">
        <v>52</v>
      </c>
      <c r="G56" s="24">
        <v>0</v>
      </c>
      <c r="H56" s="73">
        <v>588000</v>
      </c>
      <c r="I56" s="73">
        <v>868000</v>
      </c>
      <c r="J56" s="73">
        <v>280000</v>
      </c>
      <c r="K56" s="73">
        <v>150000</v>
      </c>
      <c r="L56" s="75">
        <v>150000</v>
      </c>
    </row>
    <row r="57" spans="1:12" s="3" customFormat="1" ht="66.75" customHeight="1">
      <c r="A57" s="6" t="s">
        <v>1460</v>
      </c>
      <c r="B57" s="7" t="s">
        <v>1011</v>
      </c>
      <c r="C57" s="7" t="s">
        <v>1006</v>
      </c>
      <c r="D57" s="7" t="s">
        <v>347</v>
      </c>
      <c r="E57" s="7" t="s">
        <v>1073</v>
      </c>
      <c r="F57" s="24">
        <v>52</v>
      </c>
      <c r="G57" s="24">
        <v>0</v>
      </c>
      <c r="H57" s="73">
        <v>556000</v>
      </c>
      <c r="I57" s="73">
        <v>793250</v>
      </c>
      <c r="J57" s="73">
        <v>237250</v>
      </c>
      <c r="K57" s="73">
        <v>150000</v>
      </c>
      <c r="L57" s="75">
        <v>150000</v>
      </c>
    </row>
    <row r="58" spans="1:12" s="3" customFormat="1" ht="51" customHeight="1">
      <c r="A58" s="35" t="s">
        <v>1461</v>
      </c>
      <c r="B58" s="7" t="s">
        <v>1012</v>
      </c>
      <c r="C58" s="7" t="s">
        <v>1006</v>
      </c>
      <c r="D58" s="7" t="s">
        <v>200</v>
      </c>
      <c r="E58" s="7" t="s">
        <v>1072</v>
      </c>
      <c r="F58" s="24">
        <v>200</v>
      </c>
      <c r="G58" s="24">
        <v>0</v>
      </c>
      <c r="H58" s="73">
        <v>90000</v>
      </c>
      <c r="I58" s="73">
        <v>290000</v>
      </c>
      <c r="J58" s="73">
        <v>200000</v>
      </c>
      <c r="K58" s="73">
        <v>100000</v>
      </c>
      <c r="L58" s="75">
        <v>100000</v>
      </c>
    </row>
    <row r="59" spans="1:12" s="3" customFormat="1" ht="51" customHeight="1">
      <c r="A59" s="6" t="s">
        <v>1462</v>
      </c>
      <c r="B59" s="7" t="s">
        <v>1013</v>
      </c>
      <c r="C59" s="7" t="s">
        <v>1006</v>
      </c>
      <c r="D59" s="7" t="s">
        <v>347</v>
      </c>
      <c r="E59" s="7" t="s">
        <v>1071</v>
      </c>
      <c r="F59" s="24">
        <v>66</v>
      </c>
      <c r="G59" s="24">
        <v>0</v>
      </c>
      <c r="H59" s="73">
        <v>142000</v>
      </c>
      <c r="I59" s="73">
        <v>377000</v>
      </c>
      <c r="J59" s="73">
        <v>235000</v>
      </c>
      <c r="K59" s="73">
        <v>150000</v>
      </c>
      <c r="L59" s="75">
        <v>150000</v>
      </c>
    </row>
    <row r="60" spans="1:12" s="3" customFormat="1" ht="51" customHeight="1">
      <c r="A60" s="35" t="s">
        <v>1463</v>
      </c>
      <c r="B60" s="7" t="s">
        <v>1014</v>
      </c>
      <c r="C60" s="7" t="s">
        <v>1006</v>
      </c>
      <c r="D60" s="7" t="s">
        <v>347</v>
      </c>
      <c r="E60" s="7" t="s">
        <v>1070</v>
      </c>
      <c r="F60" s="24">
        <v>50</v>
      </c>
      <c r="G60" s="24">
        <v>0</v>
      </c>
      <c r="H60" s="73">
        <v>80000</v>
      </c>
      <c r="I60" s="73">
        <v>230000</v>
      </c>
      <c r="J60" s="73">
        <v>150000</v>
      </c>
      <c r="K60" s="73">
        <v>100000</v>
      </c>
      <c r="L60" s="75">
        <v>100000</v>
      </c>
    </row>
    <row r="61" spans="1:12" s="3" customFormat="1" ht="99" customHeight="1">
      <c r="A61" s="6" t="s">
        <v>1464</v>
      </c>
      <c r="B61" s="7" t="s">
        <v>1015</v>
      </c>
      <c r="C61" s="7" t="s">
        <v>1006</v>
      </c>
      <c r="D61" s="7" t="s">
        <v>202</v>
      </c>
      <c r="E61" s="7" t="s">
        <v>1548</v>
      </c>
      <c r="F61" s="24">
        <v>72</v>
      </c>
      <c r="G61" s="24">
        <v>0</v>
      </c>
      <c r="H61" s="73">
        <v>380000</v>
      </c>
      <c r="I61" s="73">
        <v>530000</v>
      </c>
      <c r="J61" s="73">
        <v>150000</v>
      </c>
      <c r="K61" s="73">
        <v>0</v>
      </c>
      <c r="L61" s="75">
        <v>0</v>
      </c>
    </row>
    <row r="62" spans="1:12" s="3" customFormat="1" ht="51" customHeight="1">
      <c r="A62" s="35" t="s">
        <v>1465</v>
      </c>
      <c r="B62" s="7" t="s">
        <v>1016</v>
      </c>
      <c r="C62" s="7" t="s">
        <v>1006</v>
      </c>
      <c r="D62" s="7" t="s">
        <v>347</v>
      </c>
      <c r="E62" s="7" t="s">
        <v>1069</v>
      </c>
      <c r="F62" s="24">
        <v>50</v>
      </c>
      <c r="G62" s="24">
        <v>0</v>
      </c>
      <c r="H62" s="73">
        <v>300000</v>
      </c>
      <c r="I62" s="73">
        <v>500000</v>
      </c>
      <c r="J62" s="73">
        <v>200000</v>
      </c>
      <c r="K62" s="73">
        <v>150000</v>
      </c>
      <c r="L62" s="75">
        <v>150000</v>
      </c>
    </row>
    <row r="63" spans="1:12" s="3" customFormat="1" ht="51" customHeight="1">
      <c r="A63" s="6" t="s">
        <v>1466</v>
      </c>
      <c r="B63" s="7" t="s">
        <v>1017</v>
      </c>
      <c r="C63" s="7" t="s">
        <v>1006</v>
      </c>
      <c r="D63" s="7" t="s">
        <v>347</v>
      </c>
      <c r="E63" s="7" t="s">
        <v>1068</v>
      </c>
      <c r="F63" s="24">
        <v>40</v>
      </c>
      <c r="G63" s="24">
        <v>0</v>
      </c>
      <c r="H63" s="73">
        <v>70000</v>
      </c>
      <c r="I63" s="73">
        <v>220000</v>
      </c>
      <c r="J63" s="73">
        <v>150000</v>
      </c>
      <c r="K63" s="73">
        <v>100000</v>
      </c>
      <c r="L63" s="75">
        <v>100000</v>
      </c>
    </row>
    <row r="64" spans="1:12" s="3" customFormat="1" ht="99" customHeight="1">
      <c r="A64" s="35" t="s">
        <v>1467</v>
      </c>
      <c r="B64" s="7" t="s">
        <v>1018</v>
      </c>
      <c r="C64" s="7" t="s">
        <v>1006</v>
      </c>
      <c r="D64" s="7" t="s">
        <v>202</v>
      </c>
      <c r="E64" s="7" t="s">
        <v>1067</v>
      </c>
      <c r="F64" s="24">
        <v>47</v>
      </c>
      <c r="G64" s="24">
        <v>0</v>
      </c>
      <c r="H64" s="73">
        <v>503700</v>
      </c>
      <c r="I64" s="73">
        <v>753700</v>
      </c>
      <c r="J64" s="73">
        <v>250000</v>
      </c>
      <c r="K64" s="73">
        <v>150000</v>
      </c>
      <c r="L64" s="75">
        <v>150000</v>
      </c>
    </row>
    <row r="65" spans="1:13" s="3" customFormat="1" ht="51" customHeight="1">
      <c r="A65" s="6" t="s">
        <v>1468</v>
      </c>
      <c r="B65" s="7" t="s">
        <v>1019</v>
      </c>
      <c r="C65" s="7" t="s">
        <v>1006</v>
      </c>
      <c r="D65" s="7" t="s">
        <v>347</v>
      </c>
      <c r="E65" s="7" t="s">
        <v>1065</v>
      </c>
      <c r="F65" s="24">
        <v>45</v>
      </c>
      <c r="G65" s="24">
        <v>0</v>
      </c>
      <c r="H65" s="73">
        <v>151200</v>
      </c>
      <c r="I65" s="73">
        <v>390000</v>
      </c>
      <c r="J65" s="73">
        <v>238800</v>
      </c>
      <c r="K65" s="73">
        <v>150000</v>
      </c>
      <c r="L65" s="75">
        <v>150000</v>
      </c>
    </row>
    <row r="66" spans="1:13" s="3" customFormat="1" ht="51" customHeight="1">
      <c r="A66" s="35" t="s">
        <v>1469</v>
      </c>
      <c r="B66" s="7" t="s">
        <v>1020</v>
      </c>
      <c r="C66" s="7" t="s">
        <v>1006</v>
      </c>
      <c r="D66" s="7" t="s">
        <v>347</v>
      </c>
      <c r="E66" s="7" t="s">
        <v>1528</v>
      </c>
      <c r="F66" s="24">
        <v>40</v>
      </c>
      <c r="G66" s="24">
        <v>0</v>
      </c>
      <c r="H66" s="73">
        <v>90000</v>
      </c>
      <c r="I66" s="73">
        <v>280000</v>
      </c>
      <c r="J66" s="73">
        <v>190000</v>
      </c>
      <c r="K66" s="73">
        <v>150000</v>
      </c>
      <c r="L66" s="75">
        <v>150000</v>
      </c>
    </row>
    <row r="67" spans="1:13" s="3" customFormat="1" ht="65.25" customHeight="1">
      <c r="A67" s="6" t="s">
        <v>1470</v>
      </c>
      <c r="B67" s="7" t="s">
        <v>1021</v>
      </c>
      <c r="C67" s="7" t="s">
        <v>1006</v>
      </c>
      <c r="D67" s="7" t="s">
        <v>347</v>
      </c>
      <c r="E67" s="7" t="s">
        <v>1066</v>
      </c>
      <c r="F67" s="24">
        <v>30</v>
      </c>
      <c r="G67" s="24">
        <v>0</v>
      </c>
      <c r="H67" s="73">
        <v>300000</v>
      </c>
      <c r="I67" s="73">
        <v>550000</v>
      </c>
      <c r="J67" s="73">
        <v>250000</v>
      </c>
      <c r="K67" s="73">
        <v>150000</v>
      </c>
      <c r="L67" s="75">
        <v>150000</v>
      </c>
    </row>
    <row r="68" spans="1:13" s="3" customFormat="1" ht="51" customHeight="1">
      <c r="A68" s="35" t="s">
        <v>1471</v>
      </c>
      <c r="B68" s="7" t="s">
        <v>1022</v>
      </c>
      <c r="C68" s="7" t="s">
        <v>1006</v>
      </c>
      <c r="D68" s="7" t="s">
        <v>347</v>
      </c>
      <c r="E68" s="7" t="s">
        <v>1064</v>
      </c>
      <c r="F68" s="24">
        <v>45</v>
      </c>
      <c r="G68" s="24">
        <v>0</v>
      </c>
      <c r="H68" s="73">
        <v>150000</v>
      </c>
      <c r="I68" s="73">
        <v>350000</v>
      </c>
      <c r="J68" s="73">
        <v>200000</v>
      </c>
      <c r="K68" s="73">
        <v>150000</v>
      </c>
      <c r="L68" s="75">
        <v>150000</v>
      </c>
    </row>
    <row r="69" spans="1:13" s="3" customFormat="1" ht="51" customHeight="1">
      <c r="A69" s="6" t="s">
        <v>1472</v>
      </c>
      <c r="B69" s="7" t="s">
        <v>1023</v>
      </c>
      <c r="C69" s="7" t="s">
        <v>1006</v>
      </c>
      <c r="D69" s="7" t="s">
        <v>347</v>
      </c>
      <c r="E69" s="7" t="s">
        <v>1078</v>
      </c>
      <c r="F69" s="24">
        <v>30</v>
      </c>
      <c r="G69" s="24">
        <v>0</v>
      </c>
      <c r="H69" s="73">
        <v>74000</v>
      </c>
      <c r="I69" s="73">
        <v>234000</v>
      </c>
      <c r="J69" s="73">
        <v>160000</v>
      </c>
      <c r="K69" s="73">
        <v>100000</v>
      </c>
      <c r="L69" s="75">
        <v>100000</v>
      </c>
    </row>
    <row r="70" spans="1:13" s="3" customFormat="1" ht="51" customHeight="1">
      <c r="A70" s="35" t="s">
        <v>1473</v>
      </c>
      <c r="B70" s="7" t="s">
        <v>1025</v>
      </c>
      <c r="C70" s="7" t="s">
        <v>1006</v>
      </c>
      <c r="D70" s="7" t="s">
        <v>1024</v>
      </c>
      <c r="E70" s="7" t="s">
        <v>1529</v>
      </c>
      <c r="F70" s="24">
        <v>800</v>
      </c>
      <c r="G70" s="24">
        <v>100</v>
      </c>
      <c r="H70" s="73">
        <v>35000</v>
      </c>
      <c r="I70" s="73">
        <v>85000</v>
      </c>
      <c r="J70" s="73">
        <v>50000</v>
      </c>
      <c r="K70" s="73">
        <v>50000</v>
      </c>
      <c r="L70" s="75">
        <v>50000</v>
      </c>
    </row>
    <row r="71" spans="1:13" s="3" customFormat="1" ht="51" customHeight="1">
      <c r="A71" s="6" t="s">
        <v>1474</v>
      </c>
      <c r="B71" s="7" t="s">
        <v>863</v>
      </c>
      <c r="C71" s="7" t="s">
        <v>861</v>
      </c>
      <c r="D71" s="7" t="s">
        <v>248</v>
      </c>
      <c r="E71" s="7" t="s">
        <v>248</v>
      </c>
      <c r="F71" s="24">
        <v>60</v>
      </c>
      <c r="G71" s="24">
        <v>123</v>
      </c>
      <c r="H71" s="73">
        <v>73800</v>
      </c>
      <c r="I71" s="73">
        <v>241800</v>
      </c>
      <c r="J71" s="73">
        <v>168000</v>
      </c>
      <c r="K71" s="73">
        <v>150000</v>
      </c>
      <c r="L71" s="75">
        <v>150000</v>
      </c>
    </row>
    <row r="72" spans="1:13" s="3" customFormat="1" ht="51" customHeight="1">
      <c r="A72" s="35" t="s">
        <v>1475</v>
      </c>
      <c r="B72" s="7" t="s">
        <v>1397</v>
      </c>
      <c r="C72" s="7" t="s">
        <v>1363</v>
      </c>
      <c r="D72" s="7" t="s">
        <v>200</v>
      </c>
      <c r="E72" s="7" t="s">
        <v>1398</v>
      </c>
      <c r="F72" s="24">
        <v>50</v>
      </c>
      <c r="G72" s="24">
        <v>0</v>
      </c>
      <c r="H72" s="73">
        <v>80000</v>
      </c>
      <c r="I72" s="73">
        <v>260000</v>
      </c>
      <c r="J72" s="73">
        <v>180000</v>
      </c>
      <c r="K72" s="73">
        <v>100000</v>
      </c>
      <c r="L72" s="75">
        <v>100000</v>
      </c>
    </row>
    <row r="73" spans="1:13" s="3" customFormat="1" ht="51" customHeight="1">
      <c r="A73" s="6" t="s">
        <v>1476</v>
      </c>
      <c r="B73" s="7" t="s">
        <v>640</v>
      </c>
      <c r="C73" s="7" t="s">
        <v>639</v>
      </c>
      <c r="D73" s="7" t="s">
        <v>340</v>
      </c>
      <c r="E73" s="7" t="s">
        <v>638</v>
      </c>
      <c r="F73" s="24">
        <v>2100</v>
      </c>
      <c r="G73" s="24">
        <v>78</v>
      </c>
      <c r="H73" s="73">
        <v>550000</v>
      </c>
      <c r="I73" s="73">
        <v>1050000</v>
      </c>
      <c r="J73" s="73">
        <v>500000</v>
      </c>
      <c r="K73" s="73">
        <v>300000</v>
      </c>
      <c r="L73" s="75">
        <v>300000</v>
      </c>
    </row>
    <row r="74" spans="1:13" s="3" customFormat="1" ht="99" customHeight="1">
      <c r="A74" s="35" t="s">
        <v>1477</v>
      </c>
      <c r="B74" s="7" t="s">
        <v>449</v>
      </c>
      <c r="C74" s="7" t="s">
        <v>448</v>
      </c>
      <c r="D74" s="7" t="s">
        <v>202</v>
      </c>
      <c r="E74" s="7" t="s">
        <v>447</v>
      </c>
      <c r="F74" s="24">
        <v>34</v>
      </c>
      <c r="G74" s="24">
        <v>35</v>
      </c>
      <c r="H74" s="73">
        <v>75800</v>
      </c>
      <c r="I74" s="73">
        <v>250250</v>
      </c>
      <c r="J74" s="73">
        <v>174450</v>
      </c>
      <c r="K74" s="73">
        <v>150000</v>
      </c>
      <c r="L74" s="75">
        <v>150000</v>
      </c>
    </row>
    <row r="75" spans="1:13" s="3" customFormat="1" ht="51" customHeight="1">
      <c r="A75" s="6" t="s">
        <v>1478</v>
      </c>
      <c r="B75" s="7" t="s">
        <v>729</v>
      </c>
      <c r="C75" s="7" t="s">
        <v>726</v>
      </c>
      <c r="D75" s="7" t="s">
        <v>347</v>
      </c>
      <c r="E75" s="7" t="s">
        <v>728</v>
      </c>
      <c r="F75" s="24">
        <v>240</v>
      </c>
      <c r="G75" s="24">
        <v>60</v>
      </c>
      <c r="H75" s="73">
        <v>180000</v>
      </c>
      <c r="I75" s="73">
        <v>480000</v>
      </c>
      <c r="J75" s="73">
        <v>300000</v>
      </c>
      <c r="K75" s="73">
        <v>200000</v>
      </c>
      <c r="L75" s="75">
        <v>200000</v>
      </c>
    </row>
    <row r="76" spans="1:13" s="3" customFormat="1" ht="51" customHeight="1" thickBot="1">
      <c r="A76" s="37" t="s">
        <v>1479</v>
      </c>
      <c r="B76" s="15" t="s">
        <v>786</v>
      </c>
      <c r="C76" s="15" t="s">
        <v>1338</v>
      </c>
      <c r="D76" s="15" t="s">
        <v>347</v>
      </c>
      <c r="E76" s="15" t="s">
        <v>1337</v>
      </c>
      <c r="F76" s="26">
        <v>50</v>
      </c>
      <c r="G76" s="26">
        <v>0</v>
      </c>
      <c r="H76" s="78">
        <v>180000</v>
      </c>
      <c r="I76" s="78">
        <v>500000</v>
      </c>
      <c r="J76" s="78">
        <v>320000</v>
      </c>
      <c r="K76" s="78">
        <v>150000</v>
      </c>
      <c r="L76" s="80">
        <v>150000</v>
      </c>
    </row>
    <row r="77" spans="1:13" s="44" customFormat="1" ht="15.75">
      <c r="F77" s="21"/>
      <c r="G77" s="21"/>
      <c r="H77" s="4"/>
      <c r="I77" s="5"/>
      <c r="J77" s="4"/>
      <c r="K77" s="62"/>
      <c r="L77" s="4"/>
      <c r="M77" s="33"/>
    </row>
    <row r="78" spans="1:13" s="44" customFormat="1" ht="15.75">
      <c r="F78" s="21"/>
      <c r="G78" s="21"/>
      <c r="H78" s="4"/>
      <c r="I78" s="5"/>
      <c r="J78" s="4"/>
      <c r="K78" s="62"/>
      <c r="L78" s="4"/>
      <c r="M78" s="33"/>
    </row>
    <row r="79" spans="1:13" s="44" customFormat="1" ht="15.75">
      <c r="C79" s="1" t="s">
        <v>1557</v>
      </c>
      <c r="F79" s="21"/>
      <c r="G79" s="21"/>
      <c r="H79" s="4"/>
      <c r="I79" s="5"/>
      <c r="J79" s="4"/>
      <c r="K79" s="62"/>
      <c r="L79" s="4"/>
      <c r="M79" s="33"/>
    </row>
    <row r="80" spans="1:13" s="44" customFormat="1" ht="15.75">
      <c r="F80" s="21"/>
      <c r="G80" s="21"/>
      <c r="H80" s="4"/>
      <c r="I80" s="5"/>
      <c r="J80" s="4"/>
      <c r="K80" s="62"/>
      <c r="L80" s="4"/>
      <c r="M80" s="33"/>
    </row>
    <row r="81" spans="6:13" s="44" customFormat="1" ht="15.75" customHeight="1">
      <c r="F81" s="21"/>
      <c r="G81" s="21"/>
      <c r="H81" s="4"/>
      <c r="I81" s="5"/>
      <c r="J81" s="95" t="s">
        <v>1555</v>
      </c>
      <c r="K81" s="95"/>
      <c r="L81" s="95"/>
      <c r="M81" s="33"/>
    </row>
    <row r="82" spans="6:13" s="44" customFormat="1" ht="15.75">
      <c r="F82" s="21"/>
      <c r="G82" s="21"/>
      <c r="H82" s="4"/>
      <c r="I82" s="5"/>
      <c r="J82" s="95" t="s">
        <v>1556</v>
      </c>
      <c r="K82" s="95"/>
      <c r="L82" s="95"/>
      <c r="M82" s="33"/>
    </row>
    <row r="83" spans="6:13" ht="15.75"/>
  </sheetData>
  <mergeCells count="10">
    <mergeCell ref="J81:L81"/>
    <mergeCell ref="J82:L82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80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workbookViewId="0">
      <selection activeCell="E8" sqref="E8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.140625" style="28" customWidth="1"/>
    <col min="4" max="4" width="37.85546875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62" customWidth="1"/>
    <col min="12" max="12" width="24.7109375" style="4" customWidth="1"/>
    <col min="13" max="13" width="13.42578125" style="27" customWidth="1"/>
    <col min="14" max="16384" width="9.140625" style="27"/>
  </cols>
  <sheetData>
    <row r="1" spans="1:15" ht="33" customHeight="1" thickBot="1">
      <c r="A1" s="98" t="s">
        <v>1410</v>
      </c>
      <c r="B1" s="99"/>
      <c r="C1" s="32" t="s">
        <v>107</v>
      </c>
    </row>
    <row r="2" spans="1:15" ht="33" customHeight="1">
      <c r="A2" s="100" t="s">
        <v>1543</v>
      </c>
      <c r="B2" s="101"/>
      <c r="C2" s="29">
        <v>3000000</v>
      </c>
    </row>
    <row r="3" spans="1:15" ht="33" customHeight="1">
      <c r="A3" s="102" t="s">
        <v>1411</v>
      </c>
      <c r="B3" s="103"/>
      <c r="C3" s="30">
        <f>C2*0.05</f>
        <v>150000</v>
      </c>
    </row>
    <row r="4" spans="1:15" ht="33" customHeight="1">
      <c r="A4" s="102" t="s">
        <v>1412</v>
      </c>
      <c r="B4" s="103"/>
      <c r="C4" s="30">
        <f>C2-C3</f>
        <v>2850000</v>
      </c>
    </row>
    <row r="5" spans="1:15" ht="33" customHeight="1">
      <c r="A5" s="102" t="s">
        <v>1413</v>
      </c>
      <c r="B5" s="103"/>
      <c r="C5" s="30">
        <f>SUM(J13:J40)</f>
        <v>8130850</v>
      </c>
    </row>
    <row r="6" spans="1:15" ht="33" customHeight="1">
      <c r="A6" s="104" t="s">
        <v>1414</v>
      </c>
      <c r="B6" s="105"/>
      <c r="C6" s="48">
        <f>SUM(K13:K40)</f>
        <v>3570000</v>
      </c>
      <c r="D6" s="45"/>
    </row>
    <row r="7" spans="1:15" s="61" customFormat="1" ht="33" customHeight="1">
      <c r="A7" s="104" t="s">
        <v>1562</v>
      </c>
      <c r="B7" s="105"/>
      <c r="C7" s="48">
        <f>C6-C4</f>
        <v>720000</v>
      </c>
      <c r="F7" s="21"/>
      <c r="G7" s="21"/>
      <c r="H7" s="62"/>
      <c r="I7" s="5"/>
      <c r="J7" s="62"/>
      <c r="K7" s="62"/>
      <c r="L7" s="62"/>
      <c r="M7" s="62"/>
      <c r="N7" s="62"/>
      <c r="O7" s="33"/>
    </row>
    <row r="8" spans="1:15" s="61" customFormat="1" ht="36" customHeight="1" thickBot="1">
      <c r="A8" s="96" t="s">
        <v>1560</v>
      </c>
      <c r="B8" s="112"/>
      <c r="C8" s="31">
        <f>SUM(L13:L40)</f>
        <v>3570000</v>
      </c>
      <c r="F8" s="21"/>
      <c r="G8" s="21"/>
      <c r="H8" s="62"/>
      <c r="I8" s="5"/>
      <c r="J8" s="62"/>
      <c r="K8" s="62"/>
      <c r="L8" s="62"/>
      <c r="M8" s="62"/>
      <c r="N8" s="62"/>
      <c r="O8" s="33"/>
    </row>
    <row r="9" spans="1:15" ht="15.75"/>
    <row r="10" spans="1:15" s="61" customFormat="1" ht="15.75">
      <c r="G10" s="21"/>
      <c r="H10" s="62"/>
      <c r="I10" s="5"/>
      <c r="J10" s="62"/>
      <c r="K10" s="62"/>
      <c r="L10" s="62"/>
    </row>
    <row r="11" spans="1:15" ht="16.5" thickBot="1"/>
    <row r="12" spans="1:15" s="1" customFormat="1" ht="63.75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87" t="s">
        <v>1406</v>
      </c>
      <c r="L12" s="88" t="s">
        <v>1559</v>
      </c>
    </row>
    <row r="13" spans="1:15" s="3" customFormat="1" ht="68.25" customHeight="1">
      <c r="A13" s="38" t="s">
        <v>1416</v>
      </c>
      <c r="B13" s="7" t="s">
        <v>1039</v>
      </c>
      <c r="C13" s="7" t="s">
        <v>1038</v>
      </c>
      <c r="D13" s="7" t="s">
        <v>108</v>
      </c>
      <c r="E13" s="7" t="s">
        <v>1055</v>
      </c>
      <c r="F13" s="24">
        <v>500</v>
      </c>
      <c r="G13" s="24">
        <v>0</v>
      </c>
      <c r="H13" s="73">
        <v>180000</v>
      </c>
      <c r="I13" s="73">
        <v>580000</v>
      </c>
      <c r="J13" s="73">
        <v>400000</v>
      </c>
      <c r="K13" s="70">
        <v>200000</v>
      </c>
      <c r="L13" s="72">
        <v>200000</v>
      </c>
    </row>
    <row r="14" spans="1:15" s="3" customFormat="1" ht="68.25" customHeight="1">
      <c r="A14" s="6" t="s">
        <v>1417</v>
      </c>
      <c r="B14" s="7" t="s">
        <v>241</v>
      </c>
      <c r="C14" s="7" t="s">
        <v>240</v>
      </c>
      <c r="D14" s="7" t="s">
        <v>108</v>
      </c>
      <c r="E14" s="7" t="s">
        <v>1258</v>
      </c>
      <c r="F14" s="24">
        <v>1700</v>
      </c>
      <c r="G14" s="24">
        <v>214</v>
      </c>
      <c r="H14" s="73">
        <v>571000</v>
      </c>
      <c r="I14" s="73">
        <v>1071000</v>
      </c>
      <c r="J14" s="73">
        <v>500000</v>
      </c>
      <c r="K14" s="73">
        <v>200000</v>
      </c>
      <c r="L14" s="75">
        <v>200000</v>
      </c>
    </row>
    <row r="15" spans="1:15" s="3" customFormat="1" ht="68.25" customHeight="1">
      <c r="A15" s="35" t="s">
        <v>1418</v>
      </c>
      <c r="B15" s="7" t="s">
        <v>815</v>
      </c>
      <c r="C15" s="7" t="s">
        <v>807</v>
      </c>
      <c r="D15" s="7" t="s">
        <v>108</v>
      </c>
      <c r="E15" s="7" t="s">
        <v>814</v>
      </c>
      <c r="F15" s="24">
        <v>100</v>
      </c>
      <c r="G15" s="24">
        <v>30</v>
      </c>
      <c r="H15" s="73">
        <v>60000</v>
      </c>
      <c r="I15" s="73">
        <v>150000</v>
      </c>
      <c r="J15" s="73">
        <v>90000</v>
      </c>
      <c r="K15" s="73">
        <v>90000</v>
      </c>
      <c r="L15" s="75">
        <v>90000</v>
      </c>
    </row>
    <row r="16" spans="1:15" s="3" customFormat="1" ht="68.25" customHeight="1">
      <c r="A16" s="6" t="s">
        <v>1419</v>
      </c>
      <c r="B16" s="7" t="s">
        <v>396</v>
      </c>
      <c r="C16" s="7" t="s">
        <v>339</v>
      </c>
      <c r="D16" s="7" t="s">
        <v>395</v>
      </c>
      <c r="E16" s="7" t="s">
        <v>1105</v>
      </c>
      <c r="F16" s="24">
        <v>246</v>
      </c>
      <c r="G16" s="24">
        <v>155</v>
      </c>
      <c r="H16" s="73">
        <v>93000</v>
      </c>
      <c r="I16" s="73">
        <v>306270</v>
      </c>
      <c r="J16" s="73">
        <v>213270</v>
      </c>
      <c r="K16" s="73">
        <v>150000</v>
      </c>
      <c r="L16" s="75">
        <v>150000</v>
      </c>
    </row>
    <row r="17" spans="1:12" s="3" customFormat="1" ht="68.25" customHeight="1">
      <c r="A17" s="35" t="s">
        <v>1420</v>
      </c>
      <c r="B17" s="7" t="s">
        <v>411</v>
      </c>
      <c r="C17" s="7" t="s">
        <v>339</v>
      </c>
      <c r="D17" s="7" t="s">
        <v>108</v>
      </c>
      <c r="E17" s="7" t="s">
        <v>1106</v>
      </c>
      <c r="F17" s="24">
        <v>10</v>
      </c>
      <c r="G17" s="24">
        <v>260</v>
      </c>
      <c r="H17" s="73">
        <v>156000</v>
      </c>
      <c r="I17" s="73">
        <v>516000</v>
      </c>
      <c r="J17" s="73">
        <v>360000</v>
      </c>
      <c r="K17" s="73">
        <v>200000</v>
      </c>
      <c r="L17" s="75">
        <v>200000</v>
      </c>
    </row>
    <row r="18" spans="1:12" s="3" customFormat="1" ht="68.25" customHeight="1">
      <c r="A18" s="6" t="s">
        <v>1421</v>
      </c>
      <c r="B18" s="7" t="s">
        <v>412</v>
      </c>
      <c r="C18" s="7" t="s">
        <v>339</v>
      </c>
      <c r="D18" s="7" t="s">
        <v>395</v>
      </c>
      <c r="E18" s="7" t="s">
        <v>1104</v>
      </c>
      <c r="F18" s="24">
        <v>1100</v>
      </c>
      <c r="G18" s="24">
        <v>294</v>
      </c>
      <c r="H18" s="73">
        <v>176400</v>
      </c>
      <c r="I18" s="73">
        <v>585400</v>
      </c>
      <c r="J18" s="73">
        <v>409000</v>
      </c>
      <c r="K18" s="73">
        <v>200000</v>
      </c>
      <c r="L18" s="75">
        <v>200000</v>
      </c>
    </row>
    <row r="19" spans="1:12" s="3" customFormat="1" ht="68.25" customHeight="1">
      <c r="A19" s="36" t="s">
        <v>1422</v>
      </c>
      <c r="B19" s="10" t="s">
        <v>1375</v>
      </c>
      <c r="C19" s="10" t="s">
        <v>482</v>
      </c>
      <c r="D19" s="10" t="s">
        <v>108</v>
      </c>
      <c r="E19" s="10" t="s">
        <v>481</v>
      </c>
      <c r="F19" s="25">
        <v>650</v>
      </c>
      <c r="G19" s="25">
        <v>0</v>
      </c>
      <c r="H19" s="68">
        <v>260000</v>
      </c>
      <c r="I19" s="68">
        <v>860000</v>
      </c>
      <c r="J19" s="68">
        <v>600000</v>
      </c>
      <c r="K19" s="68" t="s">
        <v>1407</v>
      </c>
      <c r="L19" s="77" t="s">
        <v>1407</v>
      </c>
    </row>
    <row r="20" spans="1:12" s="3" customFormat="1" ht="68.25" customHeight="1">
      <c r="A20" s="6" t="s">
        <v>1423</v>
      </c>
      <c r="B20" s="7" t="s">
        <v>951</v>
      </c>
      <c r="C20" s="7" t="s">
        <v>949</v>
      </c>
      <c r="D20" s="7" t="s">
        <v>108</v>
      </c>
      <c r="E20" s="7" t="s">
        <v>1058</v>
      </c>
      <c r="F20" s="24">
        <v>15</v>
      </c>
      <c r="G20" s="24">
        <v>195</v>
      </c>
      <c r="H20" s="73">
        <v>206350</v>
      </c>
      <c r="I20" s="73">
        <v>256350</v>
      </c>
      <c r="J20" s="73">
        <v>50000</v>
      </c>
      <c r="K20" s="73">
        <v>50000</v>
      </c>
      <c r="L20" s="75">
        <v>50000</v>
      </c>
    </row>
    <row r="21" spans="1:12" s="3" customFormat="1" ht="68.25" customHeight="1">
      <c r="A21" s="35" t="s">
        <v>1424</v>
      </c>
      <c r="B21" s="7" t="s">
        <v>934</v>
      </c>
      <c r="C21" s="7" t="s">
        <v>933</v>
      </c>
      <c r="D21" s="7" t="s">
        <v>108</v>
      </c>
      <c r="E21" s="7" t="s">
        <v>1057</v>
      </c>
      <c r="F21" s="24">
        <v>3000</v>
      </c>
      <c r="G21" s="24">
        <v>0</v>
      </c>
      <c r="H21" s="73">
        <v>800000</v>
      </c>
      <c r="I21" s="73">
        <v>1100000</v>
      </c>
      <c r="J21" s="73">
        <v>300000</v>
      </c>
      <c r="K21" s="73">
        <v>200000</v>
      </c>
      <c r="L21" s="75">
        <v>200000</v>
      </c>
    </row>
    <row r="22" spans="1:12" s="3" customFormat="1" ht="68.25" customHeight="1">
      <c r="A22" s="6" t="s">
        <v>1425</v>
      </c>
      <c r="B22" s="7" t="s">
        <v>480</v>
      </c>
      <c r="C22" s="7" t="s">
        <v>479</v>
      </c>
      <c r="D22" s="7" t="s">
        <v>395</v>
      </c>
      <c r="E22" s="7" t="s">
        <v>1205</v>
      </c>
      <c r="F22" s="24">
        <v>534000</v>
      </c>
      <c r="G22" s="24">
        <v>0</v>
      </c>
      <c r="H22" s="73">
        <v>110440</v>
      </c>
      <c r="I22" s="73">
        <v>310440</v>
      </c>
      <c r="J22" s="73">
        <v>200000</v>
      </c>
      <c r="K22" s="73">
        <v>100000</v>
      </c>
      <c r="L22" s="75">
        <v>100000</v>
      </c>
    </row>
    <row r="23" spans="1:12" s="3" customFormat="1" ht="68.25" customHeight="1">
      <c r="A23" s="35" t="s">
        <v>1426</v>
      </c>
      <c r="B23" s="7" t="s">
        <v>432</v>
      </c>
      <c r="C23" s="7" t="s">
        <v>426</v>
      </c>
      <c r="D23" s="7" t="s">
        <v>286</v>
      </c>
      <c r="E23" s="7" t="s">
        <v>1198</v>
      </c>
      <c r="F23" s="24">
        <v>56</v>
      </c>
      <c r="G23" s="24">
        <v>0</v>
      </c>
      <c r="H23" s="73">
        <v>84000</v>
      </c>
      <c r="I23" s="73">
        <v>280000</v>
      </c>
      <c r="J23" s="73">
        <v>196000</v>
      </c>
      <c r="K23" s="73">
        <v>100000</v>
      </c>
      <c r="L23" s="75">
        <v>100000</v>
      </c>
    </row>
    <row r="24" spans="1:12" s="3" customFormat="1" ht="68.25" customHeight="1">
      <c r="A24" s="6" t="s">
        <v>1427</v>
      </c>
      <c r="B24" s="7" t="s">
        <v>305</v>
      </c>
      <c r="C24" s="7" t="s">
        <v>1194</v>
      </c>
      <c r="D24" s="7" t="s">
        <v>286</v>
      </c>
      <c r="E24" s="7" t="s">
        <v>1195</v>
      </c>
      <c r="F24" s="24">
        <v>300</v>
      </c>
      <c r="G24" s="24">
        <v>0</v>
      </c>
      <c r="H24" s="73">
        <v>3200000</v>
      </c>
      <c r="I24" s="73">
        <v>3500000</v>
      </c>
      <c r="J24" s="73">
        <v>300000</v>
      </c>
      <c r="K24" s="73">
        <v>0</v>
      </c>
      <c r="L24" s="75">
        <v>0</v>
      </c>
    </row>
    <row r="25" spans="1:12" s="3" customFormat="1" ht="68.25" customHeight="1">
      <c r="A25" s="35" t="s">
        <v>1428</v>
      </c>
      <c r="B25" s="7" t="s">
        <v>994</v>
      </c>
      <c r="C25" s="7" t="s">
        <v>993</v>
      </c>
      <c r="D25" s="7" t="s">
        <v>108</v>
      </c>
      <c r="E25" s="7" t="s">
        <v>1059</v>
      </c>
      <c r="F25" s="24">
        <v>70</v>
      </c>
      <c r="G25" s="24">
        <v>0</v>
      </c>
      <c r="H25" s="73">
        <v>150000</v>
      </c>
      <c r="I25" s="73">
        <v>470000</v>
      </c>
      <c r="J25" s="73">
        <v>320000</v>
      </c>
      <c r="K25" s="73">
        <v>150000</v>
      </c>
      <c r="L25" s="75">
        <v>150000</v>
      </c>
    </row>
    <row r="26" spans="1:12" s="3" customFormat="1" ht="68.25" customHeight="1">
      <c r="A26" s="6" t="s">
        <v>1429</v>
      </c>
      <c r="B26" s="7" t="s">
        <v>109</v>
      </c>
      <c r="C26" s="7" t="s">
        <v>106</v>
      </c>
      <c r="D26" s="7" t="s">
        <v>108</v>
      </c>
      <c r="E26" s="7" t="s">
        <v>1348</v>
      </c>
      <c r="F26" s="24">
        <v>17</v>
      </c>
      <c r="G26" s="24">
        <v>90</v>
      </c>
      <c r="H26" s="73">
        <v>200000</v>
      </c>
      <c r="I26" s="73">
        <v>550000</v>
      </c>
      <c r="J26" s="73">
        <v>350000</v>
      </c>
      <c r="K26" s="73">
        <v>150000</v>
      </c>
      <c r="L26" s="75">
        <v>150000</v>
      </c>
    </row>
    <row r="27" spans="1:12" s="3" customFormat="1" ht="68.25" customHeight="1">
      <c r="A27" s="35" t="s">
        <v>1430</v>
      </c>
      <c r="B27" s="7" t="s">
        <v>704</v>
      </c>
      <c r="C27" s="7" t="s">
        <v>703</v>
      </c>
      <c r="D27" s="7" t="s">
        <v>108</v>
      </c>
      <c r="E27" s="7" t="s">
        <v>1310</v>
      </c>
      <c r="F27" s="24">
        <v>270</v>
      </c>
      <c r="G27" s="24">
        <v>20</v>
      </c>
      <c r="H27" s="73">
        <v>110000</v>
      </c>
      <c r="I27" s="73">
        <v>210000</v>
      </c>
      <c r="J27" s="73">
        <v>100000</v>
      </c>
      <c r="K27" s="73">
        <v>80000</v>
      </c>
      <c r="L27" s="75">
        <v>80000</v>
      </c>
    </row>
    <row r="28" spans="1:12" s="3" customFormat="1" ht="68.25" customHeight="1">
      <c r="A28" s="6" t="s">
        <v>1431</v>
      </c>
      <c r="B28" s="7" t="s">
        <v>287</v>
      </c>
      <c r="C28" s="7" t="s">
        <v>285</v>
      </c>
      <c r="D28" s="7" t="s">
        <v>286</v>
      </c>
      <c r="E28" s="7" t="s">
        <v>1139</v>
      </c>
      <c r="F28" s="24">
        <v>900</v>
      </c>
      <c r="G28" s="24">
        <v>0</v>
      </c>
      <c r="H28" s="73">
        <v>700000</v>
      </c>
      <c r="I28" s="73">
        <v>1000000</v>
      </c>
      <c r="J28" s="73">
        <v>300000</v>
      </c>
      <c r="K28" s="73">
        <v>200000</v>
      </c>
      <c r="L28" s="75">
        <v>200000</v>
      </c>
    </row>
    <row r="29" spans="1:12" s="3" customFormat="1" ht="68.25" customHeight="1">
      <c r="A29" s="35" t="s">
        <v>1432</v>
      </c>
      <c r="B29" s="7" t="s">
        <v>648</v>
      </c>
      <c r="C29" s="7" t="s">
        <v>647</v>
      </c>
      <c r="D29" s="7" t="s">
        <v>108</v>
      </c>
      <c r="E29" s="7" t="s">
        <v>1340</v>
      </c>
      <c r="F29" s="24">
        <v>100</v>
      </c>
      <c r="G29" s="24">
        <v>0</v>
      </c>
      <c r="H29" s="73">
        <v>241320</v>
      </c>
      <c r="I29" s="73">
        <v>804400</v>
      </c>
      <c r="J29" s="73">
        <v>563080</v>
      </c>
      <c r="K29" s="73">
        <v>250000</v>
      </c>
      <c r="L29" s="75">
        <v>250000</v>
      </c>
    </row>
    <row r="30" spans="1:12" s="3" customFormat="1" ht="68.25" customHeight="1">
      <c r="A30" s="6" t="s">
        <v>1433</v>
      </c>
      <c r="B30" s="7" t="s">
        <v>960</v>
      </c>
      <c r="C30" s="7" t="s">
        <v>959</v>
      </c>
      <c r="D30" s="7" t="s">
        <v>286</v>
      </c>
      <c r="E30" s="7" t="s">
        <v>958</v>
      </c>
      <c r="F30" s="24">
        <v>608</v>
      </c>
      <c r="G30" s="24">
        <v>100</v>
      </c>
      <c r="H30" s="73">
        <v>134700</v>
      </c>
      <c r="I30" s="73">
        <v>374200</v>
      </c>
      <c r="J30" s="73">
        <v>239500</v>
      </c>
      <c r="K30" s="73">
        <v>150000</v>
      </c>
      <c r="L30" s="75">
        <v>150000</v>
      </c>
    </row>
    <row r="31" spans="1:12" s="3" customFormat="1" ht="68.25" customHeight="1">
      <c r="A31" s="35" t="s">
        <v>1434</v>
      </c>
      <c r="B31" s="7" t="s">
        <v>905</v>
      </c>
      <c r="C31" s="7" t="s">
        <v>904</v>
      </c>
      <c r="D31" s="7" t="s">
        <v>108</v>
      </c>
      <c r="E31" s="7" t="s">
        <v>1174</v>
      </c>
      <c r="F31" s="24">
        <v>120</v>
      </c>
      <c r="G31" s="24">
        <v>34</v>
      </c>
      <c r="H31" s="73">
        <v>120800</v>
      </c>
      <c r="I31" s="73">
        <v>205800</v>
      </c>
      <c r="J31" s="73">
        <v>85000</v>
      </c>
      <c r="K31" s="73">
        <v>80000</v>
      </c>
      <c r="L31" s="75">
        <v>80000</v>
      </c>
    </row>
    <row r="32" spans="1:12" s="3" customFormat="1" ht="68.25" customHeight="1">
      <c r="A32" s="6" t="s">
        <v>1435</v>
      </c>
      <c r="B32" s="7" t="s">
        <v>300</v>
      </c>
      <c r="C32" s="7" t="s">
        <v>290</v>
      </c>
      <c r="D32" s="7" t="s">
        <v>286</v>
      </c>
      <c r="E32" s="7" t="s">
        <v>299</v>
      </c>
      <c r="F32" s="24">
        <v>800</v>
      </c>
      <c r="G32" s="24">
        <v>150</v>
      </c>
      <c r="H32" s="73">
        <v>1800000</v>
      </c>
      <c r="I32" s="73">
        <v>2300000</v>
      </c>
      <c r="J32" s="73">
        <v>500000</v>
      </c>
      <c r="K32" s="73">
        <v>0</v>
      </c>
      <c r="L32" s="75">
        <v>0</v>
      </c>
    </row>
    <row r="33" spans="1:13" s="3" customFormat="1" ht="68.25" customHeight="1">
      <c r="A33" s="35" t="s">
        <v>1436</v>
      </c>
      <c r="B33" s="7" t="s">
        <v>310</v>
      </c>
      <c r="C33" s="7" t="s">
        <v>309</v>
      </c>
      <c r="D33" s="7" t="s">
        <v>108</v>
      </c>
      <c r="E33" s="7" t="s">
        <v>308</v>
      </c>
      <c r="F33" s="24">
        <v>400</v>
      </c>
      <c r="G33" s="24">
        <v>20</v>
      </c>
      <c r="H33" s="73">
        <v>65000</v>
      </c>
      <c r="I33" s="73">
        <v>215000</v>
      </c>
      <c r="J33" s="73">
        <v>150000</v>
      </c>
      <c r="K33" s="73">
        <v>80000</v>
      </c>
      <c r="L33" s="75">
        <v>80000</v>
      </c>
    </row>
    <row r="34" spans="1:13" s="3" customFormat="1" ht="68.25" customHeight="1">
      <c r="A34" s="6" t="s">
        <v>1437</v>
      </c>
      <c r="B34" s="7" t="s">
        <v>311</v>
      </c>
      <c r="C34" s="7" t="s">
        <v>1173</v>
      </c>
      <c r="D34" s="7" t="s">
        <v>286</v>
      </c>
      <c r="E34" s="7" t="s">
        <v>1391</v>
      </c>
      <c r="F34" s="24">
        <v>200</v>
      </c>
      <c r="G34" s="24">
        <v>0</v>
      </c>
      <c r="H34" s="73">
        <v>900000</v>
      </c>
      <c r="I34" s="73">
        <v>1200000</v>
      </c>
      <c r="J34" s="73">
        <v>300000</v>
      </c>
      <c r="K34" s="73">
        <v>150000</v>
      </c>
      <c r="L34" s="75">
        <v>150000</v>
      </c>
    </row>
    <row r="35" spans="1:13" s="3" customFormat="1" ht="68.25" customHeight="1">
      <c r="A35" s="35" t="s">
        <v>1438</v>
      </c>
      <c r="B35" s="7" t="s">
        <v>460</v>
      </c>
      <c r="C35" s="7" t="s">
        <v>451</v>
      </c>
      <c r="D35" s="7" t="s">
        <v>108</v>
      </c>
      <c r="E35" s="7" t="s">
        <v>459</v>
      </c>
      <c r="F35" s="24">
        <v>250</v>
      </c>
      <c r="G35" s="24">
        <v>36</v>
      </c>
      <c r="H35" s="73">
        <v>72000</v>
      </c>
      <c r="I35" s="73">
        <v>240000</v>
      </c>
      <c r="J35" s="73">
        <v>168000</v>
      </c>
      <c r="K35" s="73">
        <v>100000</v>
      </c>
      <c r="L35" s="75">
        <v>100000</v>
      </c>
    </row>
    <row r="36" spans="1:13" s="3" customFormat="1" ht="68.25" customHeight="1">
      <c r="A36" s="6" t="s">
        <v>1439</v>
      </c>
      <c r="B36" s="7" t="s">
        <v>1034</v>
      </c>
      <c r="C36" s="7" t="s">
        <v>1029</v>
      </c>
      <c r="D36" s="7" t="s">
        <v>395</v>
      </c>
      <c r="E36" s="7" t="s">
        <v>1060</v>
      </c>
      <c r="F36" s="24">
        <v>10</v>
      </c>
      <c r="G36" s="24">
        <v>150</v>
      </c>
      <c r="H36" s="73">
        <v>155000</v>
      </c>
      <c r="I36" s="73">
        <v>505000</v>
      </c>
      <c r="J36" s="73">
        <v>350000</v>
      </c>
      <c r="K36" s="73">
        <v>100000</v>
      </c>
      <c r="L36" s="75">
        <v>100000</v>
      </c>
    </row>
    <row r="37" spans="1:13" s="3" customFormat="1" ht="68.25" customHeight="1">
      <c r="A37" s="35" t="s">
        <v>1440</v>
      </c>
      <c r="B37" s="7" t="s">
        <v>616</v>
      </c>
      <c r="C37" s="7" t="s">
        <v>609</v>
      </c>
      <c r="D37" s="7" t="s">
        <v>108</v>
      </c>
      <c r="E37" s="7" t="s">
        <v>1541</v>
      </c>
      <c r="F37" s="24">
        <v>30</v>
      </c>
      <c r="G37" s="24">
        <v>30</v>
      </c>
      <c r="H37" s="73">
        <v>60000</v>
      </c>
      <c r="I37" s="73">
        <v>150000</v>
      </c>
      <c r="J37" s="73">
        <v>90000</v>
      </c>
      <c r="K37" s="73">
        <v>90000</v>
      </c>
      <c r="L37" s="75">
        <v>90000</v>
      </c>
    </row>
    <row r="38" spans="1:13" ht="68.25" customHeight="1">
      <c r="A38" s="6" t="s">
        <v>1441</v>
      </c>
      <c r="B38" s="7" t="s">
        <v>776</v>
      </c>
      <c r="C38" s="9" t="s">
        <v>1181</v>
      </c>
      <c r="D38" s="7" t="s">
        <v>286</v>
      </c>
      <c r="E38" s="7" t="s">
        <v>1182</v>
      </c>
      <c r="F38" s="24">
        <v>10000</v>
      </c>
      <c r="G38" s="24">
        <v>20</v>
      </c>
      <c r="H38" s="73">
        <v>450000</v>
      </c>
      <c r="I38" s="73">
        <v>1000000</v>
      </c>
      <c r="J38" s="73">
        <v>550000</v>
      </c>
      <c r="K38" s="73">
        <v>400000</v>
      </c>
      <c r="L38" s="75">
        <v>400000</v>
      </c>
    </row>
    <row r="39" spans="1:13" s="3" customFormat="1" ht="68.25" customHeight="1">
      <c r="A39" s="35" t="s">
        <v>1442</v>
      </c>
      <c r="B39" s="7" t="s">
        <v>557</v>
      </c>
      <c r="C39" s="7" t="s">
        <v>556</v>
      </c>
      <c r="D39" s="7" t="s">
        <v>395</v>
      </c>
      <c r="E39" s="7" t="s">
        <v>555</v>
      </c>
      <c r="F39" s="24">
        <v>300</v>
      </c>
      <c r="G39" s="24">
        <v>0</v>
      </c>
      <c r="H39" s="73">
        <v>309000</v>
      </c>
      <c r="I39" s="73">
        <v>609000</v>
      </c>
      <c r="J39" s="73">
        <v>300000</v>
      </c>
      <c r="K39" s="73">
        <v>0</v>
      </c>
      <c r="L39" s="75">
        <v>0</v>
      </c>
    </row>
    <row r="40" spans="1:13" s="3" customFormat="1" ht="68.25" customHeight="1" thickBot="1">
      <c r="A40" s="13" t="s">
        <v>1443</v>
      </c>
      <c r="B40" s="15" t="s">
        <v>408</v>
      </c>
      <c r="C40" s="15" t="s">
        <v>387</v>
      </c>
      <c r="D40" s="15" t="s">
        <v>108</v>
      </c>
      <c r="E40" s="15" t="s">
        <v>407</v>
      </c>
      <c r="F40" s="26">
        <v>15</v>
      </c>
      <c r="G40" s="26">
        <v>0</v>
      </c>
      <c r="H40" s="78">
        <v>64176</v>
      </c>
      <c r="I40" s="78">
        <v>211176</v>
      </c>
      <c r="J40" s="78">
        <v>147000</v>
      </c>
      <c r="K40" s="78">
        <v>100000</v>
      </c>
      <c r="L40" s="80">
        <v>100000</v>
      </c>
    </row>
    <row r="41" spans="1:13" s="44" customFormat="1" ht="15.75">
      <c r="F41" s="21"/>
      <c r="G41" s="21"/>
      <c r="H41" s="4"/>
      <c r="I41" s="5"/>
      <c r="J41" s="4"/>
      <c r="K41" s="62"/>
      <c r="L41" s="4"/>
      <c r="M41" s="33"/>
    </row>
    <row r="42" spans="1:13" s="44" customFormat="1" ht="15.75">
      <c r="F42" s="21"/>
      <c r="G42" s="21"/>
      <c r="H42" s="4"/>
      <c r="I42" s="5"/>
      <c r="J42" s="4"/>
      <c r="K42" s="62"/>
      <c r="L42" s="4"/>
      <c r="M42" s="33"/>
    </row>
    <row r="43" spans="1:13" s="44" customFormat="1" ht="15.75">
      <c r="C43" s="1" t="s">
        <v>1557</v>
      </c>
      <c r="F43" s="21"/>
      <c r="G43" s="21"/>
      <c r="H43" s="4"/>
      <c r="I43" s="5"/>
      <c r="J43" s="4"/>
      <c r="K43" s="62"/>
      <c r="L43" s="4"/>
      <c r="M43" s="33"/>
    </row>
    <row r="44" spans="1:13" s="44" customFormat="1" ht="15.75">
      <c r="F44" s="21"/>
      <c r="G44" s="21"/>
      <c r="H44" s="4"/>
      <c r="I44" s="5"/>
      <c r="J44" s="4"/>
      <c r="K44" s="62"/>
      <c r="L44" s="4"/>
      <c r="M44" s="33"/>
    </row>
    <row r="45" spans="1:13" s="44" customFormat="1" ht="15.75" customHeight="1">
      <c r="F45" s="21"/>
      <c r="G45" s="21"/>
      <c r="H45" s="4"/>
      <c r="I45" s="5"/>
      <c r="J45" s="95" t="s">
        <v>1555</v>
      </c>
      <c r="K45" s="95"/>
      <c r="L45" s="95"/>
      <c r="M45" s="33"/>
    </row>
    <row r="46" spans="1:13" s="44" customFormat="1" ht="15.75">
      <c r="F46" s="21"/>
      <c r="G46" s="21"/>
      <c r="H46" s="4"/>
      <c r="I46" s="5"/>
      <c r="J46" s="95" t="s">
        <v>1556</v>
      </c>
      <c r="K46" s="95"/>
      <c r="L46" s="95"/>
      <c r="M46" s="33"/>
    </row>
    <row r="47" spans="1:13" ht="15.75"/>
  </sheetData>
  <mergeCells count="10">
    <mergeCell ref="J45:L45"/>
    <mergeCell ref="J46:L46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73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opLeftCell="F58" workbookViewId="0">
      <selection activeCell="J68" sqref="J68:L69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.28515625" style="28" customWidth="1"/>
    <col min="4" max="4" width="47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62" customWidth="1"/>
    <col min="12" max="12" width="24.7109375" style="4" customWidth="1"/>
    <col min="13" max="16384" width="9.140625" style="27"/>
  </cols>
  <sheetData>
    <row r="1" spans="1:16" ht="32.25" customHeight="1" thickBot="1">
      <c r="A1" s="98" t="s">
        <v>1410</v>
      </c>
      <c r="B1" s="99"/>
      <c r="C1" s="32" t="s">
        <v>23</v>
      </c>
    </row>
    <row r="2" spans="1:16" ht="32.25" customHeight="1">
      <c r="A2" s="100" t="s">
        <v>1543</v>
      </c>
      <c r="B2" s="101"/>
      <c r="C2" s="29">
        <v>5000000</v>
      </c>
    </row>
    <row r="3" spans="1:16" ht="32.25" customHeight="1">
      <c r="A3" s="102" t="s">
        <v>1411</v>
      </c>
      <c r="B3" s="103"/>
      <c r="C3" s="30">
        <f>C2*0.05</f>
        <v>250000</v>
      </c>
    </row>
    <row r="4" spans="1:16" ht="32.25" customHeight="1">
      <c r="A4" s="102" t="s">
        <v>1412</v>
      </c>
      <c r="B4" s="103"/>
      <c r="C4" s="30">
        <f>C2-C3</f>
        <v>4750000</v>
      </c>
    </row>
    <row r="5" spans="1:16" ht="32.25" customHeight="1">
      <c r="A5" s="102" t="s">
        <v>1413</v>
      </c>
      <c r="B5" s="103"/>
      <c r="C5" s="30">
        <f>SUM(J13:J63)</f>
        <v>16025891</v>
      </c>
    </row>
    <row r="6" spans="1:16" ht="32.25" customHeight="1">
      <c r="A6" s="104" t="s">
        <v>1414</v>
      </c>
      <c r="B6" s="105"/>
      <c r="C6" s="48">
        <f>SUM(K13:K63)</f>
        <v>5479000</v>
      </c>
      <c r="D6" s="45"/>
    </row>
    <row r="7" spans="1:16" s="61" customFormat="1" ht="33" customHeight="1">
      <c r="A7" s="104" t="s">
        <v>1562</v>
      </c>
      <c r="B7" s="105"/>
      <c r="C7" s="48">
        <f>C6-C4</f>
        <v>729000</v>
      </c>
      <c r="F7" s="21"/>
      <c r="G7" s="21"/>
      <c r="H7" s="62"/>
      <c r="I7" s="5"/>
      <c r="J7" s="62"/>
      <c r="K7" s="62"/>
      <c r="L7" s="62"/>
      <c r="M7" s="62"/>
      <c r="N7" s="62"/>
      <c r="O7" s="62"/>
      <c r="P7" s="33"/>
    </row>
    <row r="8" spans="1:16" s="61" customFormat="1" ht="36" customHeight="1" thickBot="1">
      <c r="A8" s="96" t="s">
        <v>1560</v>
      </c>
      <c r="B8" s="112"/>
      <c r="C8" s="31">
        <f>SUM(L13:L63)</f>
        <v>5479000</v>
      </c>
      <c r="F8" s="21"/>
      <c r="G8" s="21"/>
      <c r="H8" s="62"/>
      <c r="I8" s="5"/>
      <c r="J8" s="62"/>
      <c r="K8" s="62"/>
      <c r="L8" s="62"/>
      <c r="M8" s="62"/>
      <c r="N8" s="62"/>
      <c r="O8" s="62"/>
      <c r="P8" s="33"/>
    </row>
    <row r="9" spans="1:16" ht="15.75"/>
    <row r="10" spans="1:16" s="61" customFormat="1" ht="15.75">
      <c r="G10" s="21"/>
      <c r="H10" s="62"/>
      <c r="I10" s="5"/>
      <c r="J10" s="62"/>
      <c r="K10" s="62"/>
      <c r="L10" s="62"/>
    </row>
    <row r="11" spans="1:16" ht="16.5" thickBot="1"/>
    <row r="12" spans="1:16" s="1" customFormat="1" ht="64.5" customHeight="1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20" t="s">
        <v>1406</v>
      </c>
      <c r="L12" s="34" t="s">
        <v>1559</v>
      </c>
    </row>
    <row r="13" spans="1:16" ht="81.75" customHeight="1">
      <c r="A13" s="39" t="s">
        <v>1416</v>
      </c>
      <c r="B13" s="17" t="s">
        <v>105</v>
      </c>
      <c r="C13" s="17" t="s">
        <v>104</v>
      </c>
      <c r="D13" s="17" t="s">
        <v>71</v>
      </c>
      <c r="E13" s="17" t="s">
        <v>103</v>
      </c>
      <c r="F13" s="23">
        <v>75</v>
      </c>
      <c r="G13" s="23">
        <v>24000</v>
      </c>
      <c r="H13" s="89">
        <v>1575000</v>
      </c>
      <c r="I13" s="89">
        <v>2590000</v>
      </c>
      <c r="J13" s="89">
        <v>1015000</v>
      </c>
      <c r="K13" s="70">
        <v>300000</v>
      </c>
      <c r="L13" s="72">
        <v>300000</v>
      </c>
    </row>
    <row r="14" spans="1:16" ht="51" customHeight="1">
      <c r="A14" s="35" t="s">
        <v>1417</v>
      </c>
      <c r="B14" s="7" t="s">
        <v>820</v>
      </c>
      <c r="C14" s="7" t="s">
        <v>819</v>
      </c>
      <c r="D14" s="7" t="s">
        <v>601</v>
      </c>
      <c r="E14" s="7" t="s">
        <v>818</v>
      </c>
      <c r="F14" s="24">
        <v>30</v>
      </c>
      <c r="G14" s="24">
        <v>400</v>
      </c>
      <c r="H14" s="73">
        <v>2380000</v>
      </c>
      <c r="I14" s="73">
        <v>2980000</v>
      </c>
      <c r="J14" s="73">
        <v>600000</v>
      </c>
      <c r="K14" s="73">
        <v>300000</v>
      </c>
      <c r="L14" s="75">
        <v>300000</v>
      </c>
    </row>
    <row r="15" spans="1:16" s="3" customFormat="1" ht="51" customHeight="1">
      <c r="A15" s="16" t="s">
        <v>1418</v>
      </c>
      <c r="B15" s="7" t="s">
        <v>493</v>
      </c>
      <c r="C15" s="7" t="s">
        <v>1150</v>
      </c>
      <c r="D15" s="7" t="s">
        <v>1530</v>
      </c>
      <c r="E15" s="7" t="s">
        <v>1152</v>
      </c>
      <c r="F15" s="24">
        <v>700</v>
      </c>
      <c r="G15" s="24">
        <v>0</v>
      </c>
      <c r="H15" s="73">
        <v>45600</v>
      </c>
      <c r="I15" s="73">
        <v>135600</v>
      </c>
      <c r="J15" s="73">
        <v>90000</v>
      </c>
      <c r="K15" s="73">
        <v>90000</v>
      </c>
      <c r="L15" s="75">
        <v>90000</v>
      </c>
    </row>
    <row r="16" spans="1:16" s="3" customFormat="1" ht="51" customHeight="1">
      <c r="A16" s="35" t="s">
        <v>1419</v>
      </c>
      <c r="B16" s="7" t="s">
        <v>599</v>
      </c>
      <c r="C16" s="9" t="s">
        <v>1272</v>
      </c>
      <c r="D16" s="7" t="s">
        <v>30</v>
      </c>
      <c r="E16" s="7" t="s">
        <v>598</v>
      </c>
      <c r="F16" s="24">
        <v>120</v>
      </c>
      <c r="G16" s="24">
        <v>90</v>
      </c>
      <c r="H16" s="73">
        <v>225000</v>
      </c>
      <c r="I16" s="73">
        <v>715000</v>
      </c>
      <c r="J16" s="73">
        <v>490000</v>
      </c>
      <c r="K16" s="73">
        <v>150000</v>
      </c>
      <c r="L16" s="75">
        <v>150000</v>
      </c>
    </row>
    <row r="17" spans="1:12" s="3" customFormat="1" ht="51" customHeight="1">
      <c r="A17" s="16" t="s">
        <v>1420</v>
      </c>
      <c r="B17" s="7" t="s">
        <v>602</v>
      </c>
      <c r="C17" s="9" t="s">
        <v>1272</v>
      </c>
      <c r="D17" s="7" t="s">
        <v>601</v>
      </c>
      <c r="E17" s="7" t="s">
        <v>600</v>
      </c>
      <c r="F17" s="24">
        <v>200</v>
      </c>
      <c r="G17" s="24">
        <v>96</v>
      </c>
      <c r="H17" s="73">
        <v>240000</v>
      </c>
      <c r="I17" s="73">
        <v>800000</v>
      </c>
      <c r="J17" s="73">
        <v>560000</v>
      </c>
      <c r="K17" s="73">
        <v>150000</v>
      </c>
      <c r="L17" s="75">
        <v>150000</v>
      </c>
    </row>
    <row r="18" spans="1:12" s="3" customFormat="1" ht="51" customHeight="1">
      <c r="A18" s="35" t="s">
        <v>1421</v>
      </c>
      <c r="B18" s="7" t="s">
        <v>367</v>
      </c>
      <c r="C18" s="7" t="s">
        <v>344</v>
      </c>
      <c r="D18" s="7" t="s">
        <v>280</v>
      </c>
      <c r="E18" s="7" t="s">
        <v>366</v>
      </c>
      <c r="F18" s="24">
        <v>50</v>
      </c>
      <c r="G18" s="24">
        <v>0</v>
      </c>
      <c r="H18" s="73">
        <v>151875</v>
      </c>
      <c r="I18" s="73">
        <v>503875</v>
      </c>
      <c r="J18" s="73">
        <v>352000</v>
      </c>
      <c r="K18" s="73">
        <v>50000</v>
      </c>
      <c r="L18" s="75">
        <v>50000</v>
      </c>
    </row>
    <row r="19" spans="1:12" s="3" customFormat="1" ht="51" customHeight="1">
      <c r="A19" s="16" t="s">
        <v>1422</v>
      </c>
      <c r="B19" s="7" t="s">
        <v>28</v>
      </c>
      <c r="C19" s="7" t="s">
        <v>27</v>
      </c>
      <c r="D19" s="7" t="s">
        <v>1531</v>
      </c>
      <c r="E19" s="7" t="s">
        <v>26</v>
      </c>
      <c r="F19" s="24">
        <v>25</v>
      </c>
      <c r="G19" s="24">
        <v>0</v>
      </c>
      <c r="H19" s="73">
        <v>68500</v>
      </c>
      <c r="I19" s="73">
        <v>227500</v>
      </c>
      <c r="J19" s="73">
        <v>159000</v>
      </c>
      <c r="K19" s="73">
        <v>60000</v>
      </c>
      <c r="L19" s="75">
        <v>60000</v>
      </c>
    </row>
    <row r="20" spans="1:12" s="3" customFormat="1" ht="51" customHeight="1">
      <c r="A20" s="35" t="s">
        <v>1423</v>
      </c>
      <c r="B20" s="7" t="s">
        <v>750</v>
      </c>
      <c r="C20" s="7" t="s">
        <v>745</v>
      </c>
      <c r="D20" s="7" t="s">
        <v>601</v>
      </c>
      <c r="E20" s="7" t="s">
        <v>1255</v>
      </c>
      <c r="F20" s="24">
        <v>650</v>
      </c>
      <c r="G20" s="24">
        <v>15</v>
      </c>
      <c r="H20" s="73">
        <v>45000</v>
      </c>
      <c r="I20" s="73">
        <v>145000</v>
      </c>
      <c r="J20" s="73">
        <v>100000</v>
      </c>
      <c r="K20" s="73">
        <v>70000</v>
      </c>
      <c r="L20" s="75">
        <v>70000</v>
      </c>
    </row>
    <row r="21" spans="1:12" s="3" customFormat="1" ht="51" customHeight="1">
      <c r="A21" s="16" t="s">
        <v>1424</v>
      </c>
      <c r="B21" s="7" t="s">
        <v>877</v>
      </c>
      <c r="C21" s="7" t="s">
        <v>697</v>
      </c>
      <c r="D21" s="7" t="s">
        <v>280</v>
      </c>
      <c r="E21" s="7" t="s">
        <v>876</v>
      </c>
      <c r="F21" s="24">
        <v>50</v>
      </c>
      <c r="G21" s="24">
        <v>0</v>
      </c>
      <c r="H21" s="73">
        <v>130000</v>
      </c>
      <c r="I21" s="73">
        <v>430000</v>
      </c>
      <c r="J21" s="73">
        <v>300000</v>
      </c>
      <c r="K21" s="73">
        <v>150000</v>
      </c>
      <c r="L21" s="75">
        <v>150000</v>
      </c>
    </row>
    <row r="22" spans="1:12" s="3" customFormat="1" ht="51" customHeight="1">
      <c r="A22" s="35" t="s">
        <v>1425</v>
      </c>
      <c r="B22" s="7" t="s">
        <v>890</v>
      </c>
      <c r="C22" s="7" t="s">
        <v>1246</v>
      </c>
      <c r="D22" s="7" t="s">
        <v>280</v>
      </c>
      <c r="E22" s="7" t="s">
        <v>889</v>
      </c>
      <c r="F22" s="24">
        <v>200</v>
      </c>
      <c r="G22" s="24">
        <v>0</v>
      </c>
      <c r="H22" s="73">
        <v>90000</v>
      </c>
      <c r="I22" s="73">
        <v>290000</v>
      </c>
      <c r="J22" s="73">
        <v>200000</v>
      </c>
      <c r="K22" s="73">
        <v>80000</v>
      </c>
      <c r="L22" s="75">
        <v>80000</v>
      </c>
    </row>
    <row r="23" spans="1:12" s="3" customFormat="1" ht="51" customHeight="1">
      <c r="A23" s="16" t="s">
        <v>1426</v>
      </c>
      <c r="B23" s="7" t="s">
        <v>881</v>
      </c>
      <c r="C23" s="7" t="s">
        <v>1248</v>
      </c>
      <c r="D23" s="7" t="s">
        <v>1530</v>
      </c>
      <c r="E23" s="7" t="s">
        <v>1247</v>
      </c>
      <c r="F23" s="24">
        <v>80</v>
      </c>
      <c r="G23" s="24">
        <v>0</v>
      </c>
      <c r="H23" s="73">
        <v>103000</v>
      </c>
      <c r="I23" s="73">
        <v>343000</v>
      </c>
      <c r="J23" s="73">
        <v>240000</v>
      </c>
      <c r="K23" s="73">
        <v>100000</v>
      </c>
      <c r="L23" s="75">
        <v>100000</v>
      </c>
    </row>
    <row r="24" spans="1:12" s="3" customFormat="1" ht="81.75" customHeight="1">
      <c r="A24" s="35" t="s">
        <v>1427</v>
      </c>
      <c r="B24" s="7" t="s">
        <v>886</v>
      </c>
      <c r="C24" s="7" t="s">
        <v>1243</v>
      </c>
      <c r="D24" s="7" t="s">
        <v>71</v>
      </c>
      <c r="E24" s="7" t="s">
        <v>885</v>
      </c>
      <c r="F24" s="24">
        <v>80</v>
      </c>
      <c r="G24" s="24">
        <v>0</v>
      </c>
      <c r="H24" s="73">
        <v>75000</v>
      </c>
      <c r="I24" s="73">
        <v>250000</v>
      </c>
      <c r="J24" s="73">
        <v>175000</v>
      </c>
      <c r="K24" s="73">
        <v>80000</v>
      </c>
      <c r="L24" s="75">
        <v>80000</v>
      </c>
    </row>
    <row r="25" spans="1:12" s="3" customFormat="1" ht="51" customHeight="1">
      <c r="A25" s="16" t="s">
        <v>1428</v>
      </c>
      <c r="B25" s="7" t="s">
        <v>828</v>
      </c>
      <c r="C25" s="7" t="s">
        <v>827</v>
      </c>
      <c r="D25" s="7" t="s">
        <v>280</v>
      </c>
      <c r="E25" s="7" t="s">
        <v>1080</v>
      </c>
      <c r="F25" s="24">
        <v>50</v>
      </c>
      <c r="G25" s="24">
        <v>30</v>
      </c>
      <c r="H25" s="73">
        <v>60000</v>
      </c>
      <c r="I25" s="73">
        <v>150000</v>
      </c>
      <c r="J25" s="73">
        <v>90000</v>
      </c>
      <c r="K25" s="73">
        <v>75000</v>
      </c>
      <c r="L25" s="75">
        <v>75000</v>
      </c>
    </row>
    <row r="26" spans="1:12" s="3" customFormat="1" ht="51" customHeight="1">
      <c r="A26" s="36" t="s">
        <v>1429</v>
      </c>
      <c r="B26" s="10" t="s">
        <v>1046</v>
      </c>
      <c r="C26" s="10" t="s">
        <v>1045</v>
      </c>
      <c r="D26" s="10" t="s">
        <v>1530</v>
      </c>
      <c r="E26" s="10" t="s">
        <v>1044</v>
      </c>
      <c r="F26" s="25">
        <v>5</v>
      </c>
      <c r="G26" s="25">
        <v>0</v>
      </c>
      <c r="H26" s="68">
        <v>21480</v>
      </c>
      <c r="I26" s="68">
        <v>71580</v>
      </c>
      <c r="J26" s="68">
        <v>50100</v>
      </c>
      <c r="K26" s="68" t="s">
        <v>1408</v>
      </c>
      <c r="L26" s="77" t="s">
        <v>1408</v>
      </c>
    </row>
    <row r="27" spans="1:12" s="3" customFormat="1" ht="51" customHeight="1">
      <c r="A27" s="43" t="s">
        <v>1430</v>
      </c>
      <c r="B27" s="10" t="s">
        <v>623</v>
      </c>
      <c r="C27" s="10" t="s">
        <v>131</v>
      </c>
      <c r="D27" s="10" t="s">
        <v>1530</v>
      </c>
      <c r="E27" s="10" t="s">
        <v>622</v>
      </c>
      <c r="F27" s="25">
        <v>3</v>
      </c>
      <c r="G27" s="25">
        <v>5</v>
      </c>
      <c r="H27" s="68">
        <v>28285</v>
      </c>
      <c r="I27" s="68">
        <v>84285</v>
      </c>
      <c r="J27" s="68">
        <v>56000</v>
      </c>
      <c r="K27" s="68" t="s">
        <v>1408</v>
      </c>
      <c r="L27" s="77" t="s">
        <v>1408</v>
      </c>
    </row>
    <row r="28" spans="1:12" s="3" customFormat="1" ht="81.75" customHeight="1">
      <c r="A28" s="35" t="s">
        <v>1431</v>
      </c>
      <c r="B28" s="7" t="s">
        <v>894</v>
      </c>
      <c r="C28" s="7" t="s">
        <v>1221</v>
      </c>
      <c r="D28" s="7" t="s">
        <v>71</v>
      </c>
      <c r="E28" s="7" t="s">
        <v>892</v>
      </c>
      <c r="F28" s="24">
        <v>120</v>
      </c>
      <c r="G28" s="24">
        <v>0</v>
      </c>
      <c r="H28" s="73">
        <v>36000</v>
      </c>
      <c r="I28" s="73">
        <v>120000</v>
      </c>
      <c r="J28" s="73">
        <v>84000</v>
      </c>
      <c r="K28" s="73">
        <v>60000</v>
      </c>
      <c r="L28" s="75">
        <v>60000</v>
      </c>
    </row>
    <row r="29" spans="1:12" s="3" customFormat="1" ht="81.75" customHeight="1">
      <c r="A29" s="16" t="s">
        <v>1432</v>
      </c>
      <c r="B29" s="7" t="s">
        <v>590</v>
      </c>
      <c r="C29" s="7" t="s">
        <v>588</v>
      </c>
      <c r="D29" s="7" t="s">
        <v>71</v>
      </c>
      <c r="E29" s="7" t="s">
        <v>1218</v>
      </c>
      <c r="F29" s="24">
        <v>500</v>
      </c>
      <c r="G29" s="24">
        <v>84</v>
      </c>
      <c r="H29" s="73">
        <v>752280</v>
      </c>
      <c r="I29" s="73">
        <v>1502280</v>
      </c>
      <c r="J29" s="73">
        <v>750000</v>
      </c>
      <c r="K29" s="73">
        <v>300000</v>
      </c>
      <c r="L29" s="75">
        <v>300000</v>
      </c>
    </row>
    <row r="30" spans="1:12" s="3" customFormat="1" ht="68.25" customHeight="1">
      <c r="A30" s="36" t="s">
        <v>1433</v>
      </c>
      <c r="B30" s="10" t="s">
        <v>1370</v>
      </c>
      <c r="C30" s="10" t="s">
        <v>843</v>
      </c>
      <c r="D30" s="10" t="s">
        <v>1530</v>
      </c>
      <c r="E30" s="10" t="s">
        <v>842</v>
      </c>
      <c r="F30" s="25">
        <v>4</v>
      </c>
      <c r="G30" s="25">
        <v>2</v>
      </c>
      <c r="H30" s="68">
        <v>36370</v>
      </c>
      <c r="I30" s="68">
        <v>97900</v>
      </c>
      <c r="J30" s="68">
        <v>61530</v>
      </c>
      <c r="K30" s="68" t="s">
        <v>1407</v>
      </c>
      <c r="L30" s="77" t="s">
        <v>1407</v>
      </c>
    </row>
    <row r="31" spans="1:12" s="3" customFormat="1" ht="65.25" customHeight="1">
      <c r="A31" s="16" t="s">
        <v>1434</v>
      </c>
      <c r="B31" s="7" t="s">
        <v>427</v>
      </c>
      <c r="C31" s="7" t="s">
        <v>426</v>
      </c>
      <c r="D31" s="7" t="s">
        <v>324</v>
      </c>
      <c r="E31" s="7" t="s">
        <v>1197</v>
      </c>
      <c r="F31" s="24">
        <v>56</v>
      </c>
      <c r="G31" s="24">
        <v>0</v>
      </c>
      <c r="H31" s="73">
        <v>87000</v>
      </c>
      <c r="I31" s="73">
        <v>287000</v>
      </c>
      <c r="J31" s="73">
        <v>200000</v>
      </c>
      <c r="K31" s="73">
        <v>100000</v>
      </c>
      <c r="L31" s="75">
        <v>100000</v>
      </c>
    </row>
    <row r="32" spans="1:12" s="3" customFormat="1" ht="81.75" customHeight="1">
      <c r="A32" s="35" t="s">
        <v>1435</v>
      </c>
      <c r="B32" s="7" t="s">
        <v>804</v>
      </c>
      <c r="C32" s="7" t="s">
        <v>659</v>
      </c>
      <c r="D32" s="7" t="s">
        <v>71</v>
      </c>
      <c r="E32" s="7" t="s">
        <v>803</v>
      </c>
      <c r="F32" s="24">
        <v>300</v>
      </c>
      <c r="G32" s="24">
        <v>30</v>
      </c>
      <c r="H32" s="73">
        <v>210000</v>
      </c>
      <c r="I32" s="73">
        <v>560000</v>
      </c>
      <c r="J32" s="73">
        <v>350000</v>
      </c>
      <c r="K32" s="73">
        <v>200000</v>
      </c>
      <c r="L32" s="75">
        <v>200000</v>
      </c>
    </row>
    <row r="33" spans="1:12" s="3" customFormat="1" ht="81.75" customHeight="1">
      <c r="A33" s="16" t="s">
        <v>1436</v>
      </c>
      <c r="B33" s="7" t="s">
        <v>752</v>
      </c>
      <c r="C33" s="7" t="s">
        <v>1120</v>
      </c>
      <c r="D33" s="7" t="s">
        <v>71</v>
      </c>
      <c r="E33" s="7" t="s">
        <v>1130</v>
      </c>
      <c r="F33" s="24">
        <v>180</v>
      </c>
      <c r="G33" s="24">
        <v>36</v>
      </c>
      <c r="H33" s="73">
        <v>88000</v>
      </c>
      <c r="I33" s="73">
        <v>288000</v>
      </c>
      <c r="J33" s="73">
        <v>200000</v>
      </c>
      <c r="K33" s="73">
        <v>100000</v>
      </c>
      <c r="L33" s="75">
        <v>100000</v>
      </c>
    </row>
    <row r="34" spans="1:12" s="3" customFormat="1" ht="65.25" customHeight="1">
      <c r="A34" s="35" t="s">
        <v>1437</v>
      </c>
      <c r="B34" s="7" t="s">
        <v>813</v>
      </c>
      <c r="C34" s="7" t="s">
        <v>1095</v>
      </c>
      <c r="D34" s="7" t="s">
        <v>324</v>
      </c>
      <c r="E34" s="7" t="s">
        <v>812</v>
      </c>
      <c r="F34" s="24">
        <v>30</v>
      </c>
      <c r="G34" s="24">
        <v>180</v>
      </c>
      <c r="H34" s="73">
        <v>220000</v>
      </c>
      <c r="I34" s="73">
        <v>670000</v>
      </c>
      <c r="J34" s="73">
        <v>450000</v>
      </c>
      <c r="K34" s="73">
        <v>250000</v>
      </c>
      <c r="L34" s="75">
        <v>250000</v>
      </c>
    </row>
    <row r="35" spans="1:12" s="3" customFormat="1" ht="51" customHeight="1">
      <c r="A35" s="16" t="s">
        <v>1438</v>
      </c>
      <c r="B35" s="7" t="s">
        <v>218</v>
      </c>
      <c r="C35" s="7" t="s">
        <v>1399</v>
      </c>
      <c r="D35" s="7" t="s">
        <v>30</v>
      </c>
      <c r="E35" s="7" t="s">
        <v>217</v>
      </c>
      <c r="F35" s="24">
        <v>10</v>
      </c>
      <c r="G35" s="24">
        <v>0</v>
      </c>
      <c r="H35" s="73">
        <v>30560</v>
      </c>
      <c r="I35" s="73">
        <v>84560</v>
      </c>
      <c r="J35" s="73">
        <v>54000</v>
      </c>
      <c r="K35" s="73">
        <v>54000</v>
      </c>
      <c r="L35" s="75">
        <v>54000</v>
      </c>
    </row>
    <row r="36" spans="1:12" s="3" customFormat="1" ht="51" customHeight="1">
      <c r="A36" s="35" t="s">
        <v>1439</v>
      </c>
      <c r="B36" s="7" t="s">
        <v>31</v>
      </c>
      <c r="C36" s="7" t="s">
        <v>29</v>
      </c>
      <c r="D36" s="7" t="s">
        <v>30</v>
      </c>
      <c r="E36" s="7" t="s">
        <v>1294</v>
      </c>
      <c r="F36" s="24">
        <v>15</v>
      </c>
      <c r="G36" s="24">
        <v>186</v>
      </c>
      <c r="H36" s="73">
        <v>186000</v>
      </c>
      <c r="I36" s="73">
        <v>608000</v>
      </c>
      <c r="J36" s="73">
        <v>422000</v>
      </c>
      <c r="K36" s="73">
        <v>150000</v>
      </c>
      <c r="L36" s="75">
        <v>150000</v>
      </c>
    </row>
    <row r="37" spans="1:12" s="3" customFormat="1" ht="51" customHeight="1">
      <c r="A37" s="16" t="s">
        <v>1440</v>
      </c>
      <c r="B37" s="7" t="s">
        <v>497</v>
      </c>
      <c r="C37" s="7" t="s">
        <v>1329</v>
      </c>
      <c r="D37" s="7" t="s">
        <v>30</v>
      </c>
      <c r="E37" s="7" t="s">
        <v>496</v>
      </c>
      <c r="F37" s="24">
        <v>26</v>
      </c>
      <c r="G37" s="24">
        <v>130</v>
      </c>
      <c r="H37" s="73">
        <v>295000</v>
      </c>
      <c r="I37" s="73">
        <v>775000</v>
      </c>
      <c r="J37" s="73">
        <v>480000</v>
      </c>
      <c r="K37" s="90">
        <v>100000</v>
      </c>
      <c r="L37" s="91">
        <v>100000</v>
      </c>
    </row>
    <row r="38" spans="1:12" s="3" customFormat="1" ht="51" customHeight="1">
      <c r="A38" s="35" t="s">
        <v>1441</v>
      </c>
      <c r="B38" s="7" t="s">
        <v>417</v>
      </c>
      <c r="C38" s="7" t="s">
        <v>416</v>
      </c>
      <c r="D38" s="7" t="s">
        <v>280</v>
      </c>
      <c r="E38" s="7" t="s">
        <v>415</v>
      </c>
      <c r="F38" s="24">
        <v>550</v>
      </c>
      <c r="G38" s="24">
        <v>0</v>
      </c>
      <c r="H38" s="73">
        <v>195675</v>
      </c>
      <c r="I38" s="73">
        <v>595675</v>
      </c>
      <c r="J38" s="73">
        <v>400000</v>
      </c>
      <c r="K38" s="73">
        <v>80000</v>
      </c>
      <c r="L38" s="75">
        <v>80000</v>
      </c>
    </row>
    <row r="39" spans="1:12" s="3" customFormat="1" ht="65.25" customHeight="1">
      <c r="A39" s="16" t="s">
        <v>1442</v>
      </c>
      <c r="B39" s="7" t="s">
        <v>424</v>
      </c>
      <c r="C39" s="7" t="s">
        <v>416</v>
      </c>
      <c r="D39" s="7" t="s">
        <v>324</v>
      </c>
      <c r="E39" s="7" t="s">
        <v>423</v>
      </c>
      <c r="F39" s="24">
        <v>0</v>
      </c>
      <c r="G39" s="24">
        <v>70</v>
      </c>
      <c r="H39" s="73">
        <v>71050</v>
      </c>
      <c r="I39" s="73">
        <v>221050</v>
      </c>
      <c r="J39" s="73">
        <v>150000</v>
      </c>
      <c r="K39" s="73">
        <v>0</v>
      </c>
      <c r="L39" s="75">
        <v>0</v>
      </c>
    </row>
    <row r="40" spans="1:12" ht="65.25" customHeight="1">
      <c r="A40" s="35" t="s">
        <v>1443</v>
      </c>
      <c r="B40" s="7" t="s">
        <v>573</v>
      </c>
      <c r="C40" s="7" t="s">
        <v>570</v>
      </c>
      <c r="D40" s="7" t="s">
        <v>324</v>
      </c>
      <c r="E40" s="7" t="s">
        <v>572</v>
      </c>
      <c r="F40" s="24">
        <v>80000</v>
      </c>
      <c r="G40" s="24">
        <v>0</v>
      </c>
      <c r="H40" s="73">
        <v>536000</v>
      </c>
      <c r="I40" s="73">
        <v>1786000</v>
      </c>
      <c r="J40" s="73">
        <v>1250000</v>
      </c>
      <c r="K40" s="73">
        <v>200000</v>
      </c>
      <c r="L40" s="75">
        <v>200000</v>
      </c>
    </row>
    <row r="41" spans="1:12" s="3" customFormat="1" ht="51" customHeight="1">
      <c r="A41" s="16" t="s">
        <v>1444</v>
      </c>
      <c r="B41" s="7" t="s">
        <v>554</v>
      </c>
      <c r="C41" s="7" t="s">
        <v>553</v>
      </c>
      <c r="D41" s="7" t="s">
        <v>1530</v>
      </c>
      <c r="E41" s="7" t="s">
        <v>552</v>
      </c>
      <c r="F41" s="24">
        <v>48</v>
      </c>
      <c r="G41" s="24">
        <v>0</v>
      </c>
      <c r="H41" s="73">
        <v>64317</v>
      </c>
      <c r="I41" s="73">
        <v>214390</v>
      </c>
      <c r="J41" s="73">
        <v>150073</v>
      </c>
      <c r="K41" s="73">
        <v>70000</v>
      </c>
      <c r="L41" s="75">
        <v>70000</v>
      </c>
    </row>
    <row r="42" spans="1:12" s="3" customFormat="1" ht="65.25" customHeight="1">
      <c r="A42" s="35" t="s">
        <v>1445</v>
      </c>
      <c r="B42" s="7" t="s">
        <v>516</v>
      </c>
      <c r="C42" s="7" t="s">
        <v>515</v>
      </c>
      <c r="D42" s="7" t="s">
        <v>324</v>
      </c>
      <c r="E42" s="7" t="s">
        <v>514</v>
      </c>
      <c r="F42" s="24">
        <v>1000</v>
      </c>
      <c r="G42" s="24">
        <v>0</v>
      </c>
      <c r="H42" s="73">
        <v>60000</v>
      </c>
      <c r="I42" s="73">
        <v>200000</v>
      </c>
      <c r="J42" s="73">
        <v>140000</v>
      </c>
      <c r="K42" s="73">
        <v>70000</v>
      </c>
      <c r="L42" s="75">
        <v>70000</v>
      </c>
    </row>
    <row r="43" spans="1:12" s="3" customFormat="1" ht="65.25" customHeight="1">
      <c r="A43" s="16" t="s">
        <v>1446</v>
      </c>
      <c r="B43" s="7" t="s">
        <v>529</v>
      </c>
      <c r="C43" s="7" t="s">
        <v>515</v>
      </c>
      <c r="D43" s="7" t="s">
        <v>324</v>
      </c>
      <c r="E43" s="7" t="s">
        <v>1291</v>
      </c>
      <c r="F43" s="24">
        <v>400</v>
      </c>
      <c r="G43" s="24">
        <v>0</v>
      </c>
      <c r="H43" s="73">
        <v>150000</v>
      </c>
      <c r="I43" s="73">
        <v>500000</v>
      </c>
      <c r="J43" s="73">
        <v>350000</v>
      </c>
      <c r="K43" s="73">
        <v>150000</v>
      </c>
      <c r="L43" s="75">
        <v>150000</v>
      </c>
    </row>
    <row r="44" spans="1:12" s="3" customFormat="1" ht="81.75" customHeight="1">
      <c r="A44" s="35" t="s">
        <v>1447</v>
      </c>
      <c r="B44" s="7" t="s">
        <v>254</v>
      </c>
      <c r="C44" s="7" t="s">
        <v>244</v>
      </c>
      <c r="D44" s="7" t="s">
        <v>71</v>
      </c>
      <c r="E44" s="7" t="s">
        <v>1285</v>
      </c>
      <c r="F44" s="24">
        <v>240</v>
      </c>
      <c r="G44" s="24">
        <v>0</v>
      </c>
      <c r="H44" s="73">
        <v>70000</v>
      </c>
      <c r="I44" s="73">
        <v>230000</v>
      </c>
      <c r="J44" s="73">
        <v>160000</v>
      </c>
      <c r="K44" s="73">
        <v>100000</v>
      </c>
      <c r="L44" s="75">
        <v>100000</v>
      </c>
    </row>
    <row r="45" spans="1:12" s="3" customFormat="1" ht="51" customHeight="1">
      <c r="A45" s="16" t="s">
        <v>1448</v>
      </c>
      <c r="B45" s="7" t="s">
        <v>629</v>
      </c>
      <c r="C45" s="7" t="s">
        <v>618</v>
      </c>
      <c r="D45" s="7" t="s">
        <v>30</v>
      </c>
      <c r="E45" s="7" t="s">
        <v>1299</v>
      </c>
      <c r="F45" s="24">
        <v>100</v>
      </c>
      <c r="G45" s="24">
        <v>100</v>
      </c>
      <c r="H45" s="73">
        <v>70000</v>
      </c>
      <c r="I45" s="73">
        <v>220000</v>
      </c>
      <c r="J45" s="73">
        <v>150000</v>
      </c>
      <c r="K45" s="73">
        <v>100000</v>
      </c>
      <c r="L45" s="75">
        <v>100000</v>
      </c>
    </row>
    <row r="46" spans="1:12" s="3" customFormat="1" ht="81.75" customHeight="1">
      <c r="A46" s="35" t="s">
        <v>1449</v>
      </c>
      <c r="B46" s="7" t="s">
        <v>152</v>
      </c>
      <c r="C46" s="7" t="s">
        <v>151</v>
      </c>
      <c r="D46" s="7" t="s">
        <v>71</v>
      </c>
      <c r="E46" s="7" t="s">
        <v>1341</v>
      </c>
      <c r="F46" s="24">
        <v>5000</v>
      </c>
      <c r="G46" s="24">
        <v>0</v>
      </c>
      <c r="H46" s="73">
        <v>1096900</v>
      </c>
      <c r="I46" s="73">
        <v>2062900</v>
      </c>
      <c r="J46" s="73">
        <v>966000</v>
      </c>
      <c r="K46" s="90">
        <v>200000</v>
      </c>
      <c r="L46" s="91">
        <v>200000</v>
      </c>
    </row>
    <row r="47" spans="1:12" s="3" customFormat="1" ht="81.75" customHeight="1">
      <c r="A47" s="16" t="s">
        <v>1450</v>
      </c>
      <c r="B47" s="7" t="s">
        <v>706</v>
      </c>
      <c r="C47" s="7" t="s">
        <v>703</v>
      </c>
      <c r="D47" s="7" t="s">
        <v>71</v>
      </c>
      <c r="E47" s="7" t="s">
        <v>705</v>
      </c>
      <c r="F47" s="24">
        <v>50</v>
      </c>
      <c r="G47" s="24">
        <v>10</v>
      </c>
      <c r="H47" s="73">
        <v>90000</v>
      </c>
      <c r="I47" s="73">
        <v>240000</v>
      </c>
      <c r="J47" s="73">
        <v>150000</v>
      </c>
      <c r="K47" s="73">
        <v>70000</v>
      </c>
      <c r="L47" s="75">
        <v>70000</v>
      </c>
    </row>
    <row r="48" spans="1:12" s="3" customFormat="1" ht="51" customHeight="1">
      <c r="A48" s="35" t="s">
        <v>1451</v>
      </c>
      <c r="B48" s="7" t="s">
        <v>88</v>
      </c>
      <c r="C48" s="7" t="s">
        <v>87</v>
      </c>
      <c r="D48" s="7" t="s">
        <v>30</v>
      </c>
      <c r="E48" s="7" t="s">
        <v>1390</v>
      </c>
      <c r="F48" s="24">
        <v>8</v>
      </c>
      <c r="G48" s="24">
        <v>64</v>
      </c>
      <c r="H48" s="73">
        <v>73250</v>
      </c>
      <c r="I48" s="73">
        <v>243250</v>
      </c>
      <c r="J48" s="73">
        <v>170000</v>
      </c>
      <c r="K48" s="73">
        <v>70000</v>
      </c>
      <c r="L48" s="75">
        <v>70000</v>
      </c>
    </row>
    <row r="49" spans="1:13" s="3" customFormat="1" ht="51" customHeight="1">
      <c r="A49" s="16" t="s">
        <v>1452</v>
      </c>
      <c r="B49" s="7" t="s">
        <v>281</v>
      </c>
      <c r="C49" s="7" t="s">
        <v>279</v>
      </c>
      <c r="D49" s="7" t="s">
        <v>280</v>
      </c>
      <c r="E49" s="7" t="s">
        <v>278</v>
      </c>
      <c r="F49" s="24">
        <v>50</v>
      </c>
      <c r="G49" s="24">
        <v>55</v>
      </c>
      <c r="H49" s="73">
        <v>220000</v>
      </c>
      <c r="I49" s="73">
        <v>715000</v>
      </c>
      <c r="J49" s="73">
        <v>495000</v>
      </c>
      <c r="K49" s="73">
        <v>150000</v>
      </c>
      <c r="L49" s="75">
        <v>150000</v>
      </c>
    </row>
    <row r="50" spans="1:13" s="3" customFormat="1" ht="81.75" customHeight="1">
      <c r="A50" s="35" t="s">
        <v>1453</v>
      </c>
      <c r="B50" s="7" t="s">
        <v>318</v>
      </c>
      <c r="C50" s="7" t="s">
        <v>309</v>
      </c>
      <c r="D50" s="7" t="s">
        <v>71</v>
      </c>
      <c r="E50" s="7" t="s">
        <v>317</v>
      </c>
      <c r="F50" s="24">
        <v>300</v>
      </c>
      <c r="G50" s="24">
        <v>40</v>
      </c>
      <c r="H50" s="73">
        <v>100000</v>
      </c>
      <c r="I50" s="73">
        <v>300000</v>
      </c>
      <c r="J50" s="73">
        <v>200000</v>
      </c>
      <c r="K50" s="73">
        <v>100000</v>
      </c>
      <c r="L50" s="75">
        <v>100000</v>
      </c>
    </row>
    <row r="51" spans="1:13" s="3" customFormat="1" ht="65.25" customHeight="1">
      <c r="A51" s="16" t="s">
        <v>1454</v>
      </c>
      <c r="B51" s="7" t="s">
        <v>325</v>
      </c>
      <c r="C51" s="7" t="s">
        <v>309</v>
      </c>
      <c r="D51" s="7" t="s">
        <v>324</v>
      </c>
      <c r="E51" s="7" t="s">
        <v>323</v>
      </c>
      <c r="F51" s="24">
        <v>50</v>
      </c>
      <c r="G51" s="24">
        <v>15</v>
      </c>
      <c r="H51" s="73">
        <v>45000</v>
      </c>
      <c r="I51" s="73">
        <v>145000</v>
      </c>
      <c r="J51" s="73">
        <v>100000</v>
      </c>
      <c r="K51" s="73">
        <v>50000</v>
      </c>
      <c r="L51" s="75">
        <v>50000</v>
      </c>
    </row>
    <row r="52" spans="1:13" s="3" customFormat="1" ht="51" customHeight="1">
      <c r="A52" s="35" t="s">
        <v>1455</v>
      </c>
      <c r="B52" s="7" t="s">
        <v>302</v>
      </c>
      <c r="C52" s="7" t="s">
        <v>1176</v>
      </c>
      <c r="D52" s="7" t="s">
        <v>30</v>
      </c>
      <c r="E52" s="7" t="s">
        <v>1175</v>
      </c>
      <c r="F52" s="24">
        <v>20</v>
      </c>
      <c r="G52" s="24">
        <v>0</v>
      </c>
      <c r="H52" s="73">
        <v>1054350</v>
      </c>
      <c r="I52" s="73">
        <v>2299150</v>
      </c>
      <c r="J52" s="73">
        <v>1244800</v>
      </c>
      <c r="K52" s="73">
        <v>0</v>
      </c>
      <c r="L52" s="75">
        <v>0</v>
      </c>
    </row>
    <row r="53" spans="1:13" s="3" customFormat="1" ht="81.75" customHeight="1">
      <c r="A53" s="16" t="s">
        <v>1456</v>
      </c>
      <c r="B53" s="7" t="s">
        <v>112</v>
      </c>
      <c r="C53" s="7" t="s">
        <v>111</v>
      </c>
      <c r="D53" s="7" t="s">
        <v>71</v>
      </c>
      <c r="E53" s="7" t="s">
        <v>110</v>
      </c>
      <c r="F53" s="24">
        <v>200</v>
      </c>
      <c r="G53" s="24">
        <v>110</v>
      </c>
      <c r="H53" s="73">
        <v>260000</v>
      </c>
      <c r="I53" s="73">
        <v>860000</v>
      </c>
      <c r="J53" s="73">
        <v>600000</v>
      </c>
      <c r="K53" s="73">
        <v>200000</v>
      </c>
      <c r="L53" s="75">
        <v>200000</v>
      </c>
    </row>
    <row r="54" spans="1:13" s="3" customFormat="1" ht="81.75" customHeight="1">
      <c r="A54" s="35" t="s">
        <v>1457</v>
      </c>
      <c r="B54" s="7" t="s">
        <v>464</v>
      </c>
      <c r="C54" s="7" t="s">
        <v>451</v>
      </c>
      <c r="D54" s="7" t="s">
        <v>71</v>
      </c>
      <c r="E54" s="7" t="s">
        <v>463</v>
      </c>
      <c r="F54" s="24">
        <v>120</v>
      </c>
      <c r="G54" s="24">
        <v>39</v>
      </c>
      <c r="H54" s="73">
        <v>78000</v>
      </c>
      <c r="I54" s="73">
        <v>260000</v>
      </c>
      <c r="J54" s="73">
        <v>182000</v>
      </c>
      <c r="K54" s="73">
        <v>150000</v>
      </c>
      <c r="L54" s="75">
        <v>150000</v>
      </c>
    </row>
    <row r="55" spans="1:13" s="3" customFormat="1" ht="51" customHeight="1">
      <c r="A55" s="16" t="s">
        <v>1458</v>
      </c>
      <c r="B55" s="7" t="s">
        <v>614</v>
      </c>
      <c r="C55" s="7" t="s">
        <v>609</v>
      </c>
      <c r="D55" s="7" t="s">
        <v>30</v>
      </c>
      <c r="E55" s="7" t="s">
        <v>613</v>
      </c>
      <c r="F55" s="24">
        <v>20</v>
      </c>
      <c r="G55" s="24">
        <v>20</v>
      </c>
      <c r="H55" s="73">
        <v>160000</v>
      </c>
      <c r="I55" s="73">
        <v>240000</v>
      </c>
      <c r="J55" s="73">
        <v>80000</v>
      </c>
      <c r="K55" s="73">
        <v>80000</v>
      </c>
      <c r="L55" s="75">
        <v>80000</v>
      </c>
    </row>
    <row r="56" spans="1:13" s="3" customFormat="1" ht="51" customHeight="1">
      <c r="A56" s="35" t="s">
        <v>1459</v>
      </c>
      <c r="B56" s="7" t="s">
        <v>25</v>
      </c>
      <c r="C56" s="7" t="s">
        <v>8</v>
      </c>
      <c r="D56" s="7" t="s">
        <v>24</v>
      </c>
      <c r="E56" s="7" t="s">
        <v>1098</v>
      </c>
      <c r="F56" s="24">
        <v>500</v>
      </c>
      <c r="G56" s="24">
        <v>100</v>
      </c>
      <c r="H56" s="73">
        <v>137143</v>
      </c>
      <c r="I56" s="73">
        <v>457143</v>
      </c>
      <c r="J56" s="73">
        <v>320000</v>
      </c>
      <c r="K56" s="73">
        <v>200000</v>
      </c>
      <c r="L56" s="75">
        <v>200000</v>
      </c>
    </row>
    <row r="57" spans="1:13" s="3" customFormat="1" ht="51" customHeight="1">
      <c r="A57" s="16" t="s">
        <v>1460</v>
      </c>
      <c r="B57" s="7" t="s">
        <v>164</v>
      </c>
      <c r="C57" s="7" t="s">
        <v>163</v>
      </c>
      <c r="D57" s="7" t="s">
        <v>30</v>
      </c>
      <c r="E57" s="7" t="s">
        <v>162</v>
      </c>
      <c r="F57" s="24">
        <v>900</v>
      </c>
      <c r="G57" s="24">
        <v>15</v>
      </c>
      <c r="H57" s="73">
        <v>110000</v>
      </c>
      <c r="I57" s="73">
        <v>360000</v>
      </c>
      <c r="J57" s="73">
        <v>250000</v>
      </c>
      <c r="K57" s="90">
        <v>150000</v>
      </c>
      <c r="L57" s="91">
        <v>150000</v>
      </c>
    </row>
    <row r="58" spans="1:13" s="3" customFormat="1" ht="51" customHeight="1">
      <c r="A58" s="35" t="s">
        <v>1461</v>
      </c>
      <c r="B58" s="7" t="s">
        <v>657</v>
      </c>
      <c r="C58" s="7" t="s">
        <v>656</v>
      </c>
      <c r="D58" s="7" t="s">
        <v>280</v>
      </c>
      <c r="E58" s="7" t="s">
        <v>655</v>
      </c>
      <c r="F58" s="24">
        <v>120</v>
      </c>
      <c r="G58" s="24">
        <v>0</v>
      </c>
      <c r="H58" s="73">
        <v>95000</v>
      </c>
      <c r="I58" s="73">
        <v>290000</v>
      </c>
      <c r="J58" s="73">
        <v>195000</v>
      </c>
      <c r="K58" s="73">
        <v>80000</v>
      </c>
      <c r="L58" s="75">
        <v>80000</v>
      </c>
    </row>
    <row r="59" spans="1:13" s="3" customFormat="1" ht="51" customHeight="1">
      <c r="A59" s="16" t="s">
        <v>1462</v>
      </c>
      <c r="B59" s="7" t="s">
        <v>637</v>
      </c>
      <c r="C59" s="7" t="s">
        <v>636</v>
      </c>
      <c r="D59" s="7" t="s">
        <v>1531</v>
      </c>
      <c r="E59" s="7" t="s">
        <v>1395</v>
      </c>
      <c r="F59" s="24">
        <v>2</v>
      </c>
      <c r="G59" s="24">
        <v>0</v>
      </c>
      <c r="H59" s="73">
        <v>90000</v>
      </c>
      <c r="I59" s="73">
        <v>300000</v>
      </c>
      <c r="J59" s="73">
        <v>210000</v>
      </c>
      <c r="K59" s="73">
        <v>80000</v>
      </c>
      <c r="L59" s="75">
        <v>80000</v>
      </c>
    </row>
    <row r="60" spans="1:13" s="2" customFormat="1" ht="51" customHeight="1">
      <c r="A60" s="36" t="s">
        <v>1463</v>
      </c>
      <c r="B60" s="10" t="s">
        <v>1005</v>
      </c>
      <c r="C60" s="10" t="s">
        <v>760</v>
      </c>
      <c r="D60" s="10" t="s">
        <v>1530</v>
      </c>
      <c r="E60" s="10" t="s">
        <v>1004</v>
      </c>
      <c r="F60" s="25">
        <v>3</v>
      </c>
      <c r="G60" s="25">
        <v>0</v>
      </c>
      <c r="H60" s="68">
        <v>75565</v>
      </c>
      <c r="I60" s="68">
        <v>190000</v>
      </c>
      <c r="J60" s="68">
        <v>114435</v>
      </c>
      <c r="K60" s="68" t="s">
        <v>1408</v>
      </c>
      <c r="L60" s="77" t="s">
        <v>1408</v>
      </c>
    </row>
    <row r="61" spans="1:13" s="2" customFormat="1" ht="65.25" customHeight="1">
      <c r="A61" s="43" t="s">
        <v>1464</v>
      </c>
      <c r="B61" s="10" t="s">
        <v>1371</v>
      </c>
      <c r="C61" s="10" t="s">
        <v>1041</v>
      </c>
      <c r="D61" s="10" t="s">
        <v>1530</v>
      </c>
      <c r="E61" s="10" t="s">
        <v>1040</v>
      </c>
      <c r="F61" s="25">
        <v>1</v>
      </c>
      <c r="G61" s="25">
        <v>0</v>
      </c>
      <c r="H61" s="68">
        <v>95997</v>
      </c>
      <c r="I61" s="68">
        <v>319990</v>
      </c>
      <c r="J61" s="68">
        <v>223993</v>
      </c>
      <c r="K61" s="68" t="s">
        <v>1407</v>
      </c>
      <c r="L61" s="77" t="s">
        <v>1407</v>
      </c>
    </row>
    <row r="62" spans="1:13" s="3" customFormat="1" ht="51" customHeight="1">
      <c r="A62" s="35" t="s">
        <v>1465</v>
      </c>
      <c r="B62" s="7" t="s">
        <v>140</v>
      </c>
      <c r="C62" s="7" t="s">
        <v>139</v>
      </c>
      <c r="D62" s="7" t="s">
        <v>1530</v>
      </c>
      <c r="E62" s="7" t="s">
        <v>1145</v>
      </c>
      <c r="F62" s="24">
        <v>210</v>
      </c>
      <c r="G62" s="24">
        <v>2</v>
      </c>
      <c r="H62" s="73">
        <v>36840</v>
      </c>
      <c r="I62" s="73">
        <v>122800</v>
      </c>
      <c r="J62" s="73">
        <v>85960</v>
      </c>
      <c r="K62" s="73">
        <v>80000</v>
      </c>
      <c r="L62" s="75">
        <v>80000</v>
      </c>
    </row>
    <row r="63" spans="1:13" s="3" customFormat="1" ht="65.25" customHeight="1" thickBot="1">
      <c r="A63" s="13" t="s">
        <v>1466</v>
      </c>
      <c r="B63" s="15" t="s">
        <v>72</v>
      </c>
      <c r="C63" s="15" t="s">
        <v>1144</v>
      </c>
      <c r="D63" s="15" t="s">
        <v>71</v>
      </c>
      <c r="E63" s="15" t="s">
        <v>1142</v>
      </c>
      <c r="F63" s="26">
        <v>50</v>
      </c>
      <c r="G63" s="26">
        <v>0</v>
      </c>
      <c r="H63" s="78">
        <v>140000</v>
      </c>
      <c r="I63" s="78">
        <v>300000</v>
      </c>
      <c r="J63" s="78">
        <v>160000</v>
      </c>
      <c r="K63" s="78">
        <v>80000</v>
      </c>
      <c r="L63" s="80">
        <v>80000</v>
      </c>
    </row>
    <row r="64" spans="1:13" s="44" customFormat="1" ht="15.75">
      <c r="F64" s="21"/>
      <c r="G64" s="21"/>
      <c r="H64" s="4"/>
      <c r="I64" s="5"/>
      <c r="J64" s="4"/>
      <c r="K64" s="62"/>
      <c r="L64" s="4"/>
      <c r="M64" s="33"/>
    </row>
    <row r="65" spans="3:13" s="44" customFormat="1" ht="15.75">
      <c r="F65" s="21"/>
      <c r="G65" s="21"/>
      <c r="H65" s="4"/>
      <c r="I65" s="5"/>
      <c r="J65" s="4"/>
      <c r="K65" s="62"/>
      <c r="L65" s="4"/>
      <c r="M65" s="33"/>
    </row>
    <row r="66" spans="3:13" s="44" customFormat="1" ht="15.75">
      <c r="C66" s="1" t="s">
        <v>1557</v>
      </c>
      <c r="F66" s="21"/>
      <c r="G66" s="21"/>
      <c r="H66" s="4"/>
      <c r="I66" s="5"/>
      <c r="J66" s="4"/>
      <c r="K66" s="62"/>
      <c r="L66" s="4"/>
      <c r="M66" s="33"/>
    </row>
    <row r="67" spans="3:13" s="44" customFormat="1" ht="15.75">
      <c r="F67" s="21"/>
      <c r="G67" s="21"/>
      <c r="H67" s="4"/>
      <c r="I67" s="5"/>
      <c r="J67" s="4"/>
      <c r="K67" s="62"/>
      <c r="L67" s="4"/>
      <c r="M67" s="33"/>
    </row>
    <row r="68" spans="3:13" s="44" customFormat="1" ht="15.75" customHeight="1">
      <c r="F68" s="21"/>
      <c r="G68" s="21"/>
      <c r="H68" s="4"/>
      <c r="I68" s="5"/>
      <c r="J68" s="95" t="s">
        <v>1555</v>
      </c>
      <c r="K68" s="95"/>
      <c r="L68" s="95"/>
      <c r="M68" s="33"/>
    </row>
    <row r="69" spans="3:13" s="44" customFormat="1" ht="15.75">
      <c r="F69" s="21"/>
      <c r="G69" s="21"/>
      <c r="H69" s="4"/>
      <c r="I69" s="5"/>
      <c r="J69" s="95" t="s">
        <v>1556</v>
      </c>
      <c r="K69" s="95"/>
      <c r="L69" s="95"/>
      <c r="M69" s="33"/>
    </row>
  </sheetData>
  <mergeCells count="10">
    <mergeCell ref="J68:L68"/>
    <mergeCell ref="J69:L69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79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sqref="A1:L25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8.140625" style="27" customWidth="1"/>
    <col min="4" max="4" width="43.140625" style="27" customWidth="1"/>
    <col min="5" max="5" width="38.1406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4.7109375" style="4" customWidth="1"/>
    <col min="11" max="11" width="24.7109375" style="62" customWidth="1"/>
    <col min="12" max="12" width="24.7109375" style="4" customWidth="1"/>
    <col min="13" max="16384" width="9.140625" style="27"/>
  </cols>
  <sheetData>
    <row r="1" spans="1:16" ht="33.75" customHeight="1" thickBot="1">
      <c r="A1" s="98" t="s">
        <v>1410</v>
      </c>
      <c r="B1" s="99"/>
      <c r="C1" s="32" t="s">
        <v>9</v>
      </c>
    </row>
    <row r="2" spans="1:16" ht="33.75" customHeight="1">
      <c r="A2" s="100" t="s">
        <v>1543</v>
      </c>
      <c r="B2" s="101"/>
      <c r="C2" s="29">
        <v>2000000</v>
      </c>
    </row>
    <row r="3" spans="1:16" ht="33.75" customHeight="1">
      <c r="A3" s="102" t="s">
        <v>1411</v>
      </c>
      <c r="B3" s="103"/>
      <c r="C3" s="30">
        <f>C2*0.05</f>
        <v>100000</v>
      </c>
    </row>
    <row r="4" spans="1:16" ht="33.75" customHeight="1">
      <c r="A4" s="102" t="s">
        <v>1412</v>
      </c>
      <c r="B4" s="103"/>
      <c r="C4" s="30">
        <f>C2-C3</f>
        <v>1900000</v>
      </c>
    </row>
    <row r="5" spans="1:16" ht="33.75" customHeight="1">
      <c r="A5" s="102" t="s">
        <v>1413</v>
      </c>
      <c r="B5" s="103"/>
      <c r="C5" s="30">
        <f>SUM(J13:J19)</f>
        <v>3088750</v>
      </c>
    </row>
    <row r="6" spans="1:16" ht="33.75" customHeight="1">
      <c r="A6" s="104" t="s">
        <v>1414</v>
      </c>
      <c r="B6" s="105"/>
      <c r="C6" s="48">
        <f>SUM(K13:K19)</f>
        <v>2100000</v>
      </c>
      <c r="D6" s="45"/>
    </row>
    <row r="7" spans="1:16" s="61" customFormat="1" ht="33" customHeight="1">
      <c r="A7" s="104" t="s">
        <v>1562</v>
      </c>
      <c r="B7" s="105"/>
      <c r="C7" s="48">
        <f>C6-C4</f>
        <v>200000</v>
      </c>
      <c r="F7" s="21"/>
      <c r="G7" s="21"/>
      <c r="H7" s="62"/>
      <c r="I7" s="5"/>
      <c r="J7" s="62"/>
      <c r="K7" s="62"/>
      <c r="L7" s="62"/>
      <c r="M7" s="62"/>
      <c r="N7" s="62"/>
      <c r="O7" s="62"/>
      <c r="P7" s="33"/>
    </row>
    <row r="8" spans="1:16" s="61" customFormat="1" ht="36" customHeight="1" thickBot="1">
      <c r="A8" s="96" t="s">
        <v>1560</v>
      </c>
      <c r="B8" s="112"/>
      <c r="C8" s="31">
        <f>SUM(L13:L19)</f>
        <v>2100000</v>
      </c>
      <c r="F8" s="21"/>
      <c r="G8" s="21"/>
      <c r="H8" s="62"/>
      <c r="I8" s="5"/>
      <c r="J8" s="62"/>
      <c r="K8" s="62"/>
      <c r="L8" s="62"/>
      <c r="M8" s="62"/>
      <c r="N8" s="62"/>
      <c r="O8" s="62"/>
      <c r="P8" s="33"/>
    </row>
    <row r="9" spans="1:16" ht="15.75"/>
    <row r="10" spans="1:16" s="61" customFormat="1" ht="15.75">
      <c r="G10" s="21"/>
      <c r="H10" s="62"/>
      <c r="I10" s="5"/>
      <c r="J10" s="62"/>
      <c r="K10" s="62"/>
      <c r="L10" s="62"/>
    </row>
    <row r="11" spans="1:16" ht="16.5" thickBot="1"/>
    <row r="12" spans="1:16" s="1" customFormat="1" ht="63" customHeight="1" thickBot="1">
      <c r="A12" s="18" t="s">
        <v>1400</v>
      </c>
      <c r="B12" s="19" t="s">
        <v>3</v>
      </c>
      <c r="C12" s="19" t="s">
        <v>1401</v>
      </c>
      <c r="D12" s="19" t="s">
        <v>1</v>
      </c>
      <c r="E12" s="19" t="s">
        <v>0</v>
      </c>
      <c r="F12" s="19" t="s">
        <v>1402</v>
      </c>
      <c r="G12" s="22" t="s">
        <v>2</v>
      </c>
      <c r="H12" s="20" t="s">
        <v>1405</v>
      </c>
      <c r="I12" s="20" t="s">
        <v>1403</v>
      </c>
      <c r="J12" s="20" t="s">
        <v>1404</v>
      </c>
      <c r="K12" s="20" t="s">
        <v>1406</v>
      </c>
      <c r="L12" s="34" t="s">
        <v>1559</v>
      </c>
    </row>
    <row r="13" spans="1:16" s="3" customFormat="1" ht="86.25" customHeight="1">
      <c r="A13" s="6" t="s">
        <v>1416</v>
      </c>
      <c r="B13" s="7" t="s">
        <v>277</v>
      </c>
      <c r="C13" s="7" t="s">
        <v>275</v>
      </c>
      <c r="D13" s="7" t="s">
        <v>276</v>
      </c>
      <c r="E13" s="7" t="s">
        <v>1268</v>
      </c>
      <c r="F13" s="24">
        <v>50000</v>
      </c>
      <c r="G13" s="24">
        <v>0</v>
      </c>
      <c r="H13" s="73">
        <v>440000</v>
      </c>
      <c r="I13" s="73">
        <v>1440000</v>
      </c>
      <c r="J13" s="73">
        <v>1000000</v>
      </c>
      <c r="K13" s="73">
        <v>600000</v>
      </c>
      <c r="L13" s="75">
        <v>600000</v>
      </c>
    </row>
    <row r="14" spans="1:16" s="3" customFormat="1" ht="86.25" customHeight="1">
      <c r="A14" s="35" t="s">
        <v>1417</v>
      </c>
      <c r="B14" s="7" t="s">
        <v>632</v>
      </c>
      <c r="C14" s="7" t="s">
        <v>631</v>
      </c>
      <c r="D14" s="7" t="s">
        <v>276</v>
      </c>
      <c r="E14" s="7" t="s">
        <v>1302</v>
      </c>
      <c r="F14" s="24">
        <v>300</v>
      </c>
      <c r="G14" s="24">
        <v>134</v>
      </c>
      <c r="H14" s="73">
        <v>164838</v>
      </c>
      <c r="I14" s="73">
        <v>502338</v>
      </c>
      <c r="J14" s="73">
        <v>337500</v>
      </c>
      <c r="K14" s="73">
        <v>250000</v>
      </c>
      <c r="L14" s="75">
        <v>250000</v>
      </c>
    </row>
    <row r="15" spans="1:16" s="3" customFormat="1" ht="86.25" customHeight="1">
      <c r="A15" s="6" t="s">
        <v>1418</v>
      </c>
      <c r="B15" s="7" t="s">
        <v>633</v>
      </c>
      <c r="C15" s="7" t="s">
        <v>631</v>
      </c>
      <c r="D15" s="7" t="s">
        <v>276</v>
      </c>
      <c r="E15" s="7" t="s">
        <v>1301</v>
      </c>
      <c r="F15" s="24">
        <v>400</v>
      </c>
      <c r="G15" s="24">
        <v>188</v>
      </c>
      <c r="H15" s="73">
        <v>183116</v>
      </c>
      <c r="I15" s="73">
        <v>447366</v>
      </c>
      <c r="J15" s="73">
        <v>264250</v>
      </c>
      <c r="K15" s="73">
        <v>200000</v>
      </c>
      <c r="L15" s="75">
        <v>200000</v>
      </c>
    </row>
    <row r="16" spans="1:16" s="3" customFormat="1" ht="90.75" customHeight="1">
      <c r="A16" s="6" t="s">
        <v>1419</v>
      </c>
      <c r="B16" s="7" t="s">
        <v>979</v>
      </c>
      <c r="C16" s="7" t="s">
        <v>978</v>
      </c>
      <c r="D16" s="7" t="s">
        <v>276</v>
      </c>
      <c r="E16" s="7" t="s">
        <v>977</v>
      </c>
      <c r="F16" s="24">
        <v>15</v>
      </c>
      <c r="G16" s="24">
        <v>65</v>
      </c>
      <c r="H16" s="73">
        <v>150000</v>
      </c>
      <c r="I16" s="73">
        <v>400000</v>
      </c>
      <c r="J16" s="73">
        <v>250000</v>
      </c>
      <c r="K16" s="73">
        <v>100000</v>
      </c>
      <c r="L16" s="75">
        <v>100000</v>
      </c>
    </row>
    <row r="17" spans="1:13" s="3" customFormat="1" ht="57.75" customHeight="1">
      <c r="A17" s="6" t="s">
        <v>1420</v>
      </c>
      <c r="B17" s="7" t="s">
        <v>981</v>
      </c>
      <c r="C17" s="7" t="s">
        <v>978</v>
      </c>
      <c r="D17" s="7" t="s">
        <v>980</v>
      </c>
      <c r="E17" s="7" t="s">
        <v>1094</v>
      </c>
      <c r="F17" s="24">
        <v>50</v>
      </c>
      <c r="G17" s="24">
        <v>210</v>
      </c>
      <c r="H17" s="73">
        <v>360000</v>
      </c>
      <c r="I17" s="73">
        <v>960000</v>
      </c>
      <c r="J17" s="73">
        <v>600000</v>
      </c>
      <c r="K17" s="73">
        <v>600000</v>
      </c>
      <c r="L17" s="75">
        <v>600000</v>
      </c>
    </row>
    <row r="18" spans="1:13" s="3" customFormat="1" ht="86.25" customHeight="1">
      <c r="A18" s="35" t="s">
        <v>1421</v>
      </c>
      <c r="B18" s="7" t="s">
        <v>989</v>
      </c>
      <c r="C18" s="7" t="s">
        <v>978</v>
      </c>
      <c r="D18" s="7" t="s">
        <v>276</v>
      </c>
      <c r="E18" s="7" t="s">
        <v>988</v>
      </c>
      <c r="F18" s="24">
        <v>25</v>
      </c>
      <c r="G18" s="24">
        <v>50</v>
      </c>
      <c r="H18" s="73">
        <v>140000</v>
      </c>
      <c r="I18" s="73">
        <v>440000</v>
      </c>
      <c r="J18" s="73">
        <v>300000</v>
      </c>
      <c r="K18" s="73">
        <v>200000</v>
      </c>
      <c r="L18" s="75">
        <v>200000</v>
      </c>
    </row>
    <row r="19" spans="1:13" s="3" customFormat="1" ht="60.75" customHeight="1" thickBot="1">
      <c r="A19" s="13" t="s">
        <v>1422</v>
      </c>
      <c r="B19" s="15" t="s">
        <v>10</v>
      </c>
      <c r="C19" s="15" t="s">
        <v>8</v>
      </c>
      <c r="D19" s="15" t="s">
        <v>1532</v>
      </c>
      <c r="E19" s="15" t="s">
        <v>1097</v>
      </c>
      <c r="F19" s="26">
        <v>50</v>
      </c>
      <c r="G19" s="26">
        <v>140</v>
      </c>
      <c r="H19" s="78">
        <v>144430</v>
      </c>
      <c r="I19" s="78">
        <v>481430</v>
      </c>
      <c r="J19" s="78">
        <v>337000</v>
      </c>
      <c r="K19" s="78">
        <v>150000</v>
      </c>
      <c r="L19" s="80">
        <v>150000</v>
      </c>
    </row>
    <row r="20" spans="1:13" s="44" customFormat="1" ht="15.75">
      <c r="F20" s="21"/>
      <c r="G20" s="21"/>
      <c r="H20" s="4"/>
      <c r="I20" s="5"/>
      <c r="J20" s="4"/>
      <c r="K20" s="62"/>
      <c r="L20" s="4"/>
      <c r="M20" s="33"/>
    </row>
    <row r="21" spans="1:13" s="44" customFormat="1" ht="15.75">
      <c r="F21" s="21"/>
      <c r="G21" s="21"/>
      <c r="H21" s="4"/>
      <c r="I21" s="5"/>
      <c r="J21" s="4"/>
      <c r="K21" s="62"/>
      <c r="L21" s="4"/>
      <c r="M21" s="33"/>
    </row>
    <row r="22" spans="1:13" s="44" customFormat="1" ht="15.75">
      <c r="C22" s="1" t="s">
        <v>1557</v>
      </c>
      <c r="F22" s="21"/>
      <c r="G22" s="21"/>
      <c r="H22" s="4"/>
      <c r="I22" s="5"/>
      <c r="J22" s="4"/>
      <c r="K22" s="62"/>
      <c r="L22" s="4"/>
      <c r="M22" s="33"/>
    </row>
    <row r="23" spans="1:13" s="44" customFormat="1" ht="15.75">
      <c r="F23" s="21"/>
      <c r="G23" s="21"/>
      <c r="H23" s="4"/>
      <c r="I23" s="5"/>
      <c r="J23" s="4"/>
      <c r="K23" s="62"/>
      <c r="L23" s="4"/>
      <c r="M23" s="33"/>
    </row>
    <row r="24" spans="1:13" s="44" customFormat="1" ht="15.75" customHeight="1">
      <c r="F24" s="21"/>
      <c r="G24" s="21"/>
      <c r="H24" s="4"/>
      <c r="I24" s="5"/>
      <c r="J24" s="95" t="s">
        <v>1555</v>
      </c>
      <c r="K24" s="95"/>
      <c r="L24" s="95"/>
      <c r="M24" s="33"/>
    </row>
    <row r="25" spans="1:13" s="44" customFormat="1" ht="15.75">
      <c r="F25" s="21"/>
      <c r="G25" s="21"/>
      <c r="H25" s="4"/>
      <c r="I25" s="5"/>
      <c r="J25" s="95" t="s">
        <v>1556</v>
      </c>
      <c r="K25" s="95"/>
      <c r="L25" s="95"/>
      <c r="M25" s="33"/>
    </row>
  </sheetData>
  <mergeCells count="10">
    <mergeCell ref="J24:L24"/>
    <mergeCell ref="J25:L25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7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workbookViewId="0">
      <selection sqref="A1:L93"/>
    </sheetView>
  </sheetViews>
  <sheetFormatPr defaultRowHeight="57.75" customHeight="1"/>
  <cols>
    <col min="1" max="1" width="11.7109375" style="27" customWidth="1"/>
    <col min="2" max="2" width="15.5703125" style="27" customWidth="1"/>
    <col min="3" max="3" width="37.140625" style="27" customWidth="1"/>
    <col min="4" max="4" width="47" style="27" customWidth="1"/>
    <col min="5" max="5" width="40.5703125" style="27" customWidth="1"/>
    <col min="6" max="6" width="11.7109375" style="27" customWidth="1"/>
    <col min="7" max="7" width="15.140625" style="21" customWidth="1"/>
    <col min="8" max="8" width="14.7109375" style="4" customWidth="1"/>
    <col min="9" max="9" width="14.7109375" style="5" customWidth="1"/>
    <col min="10" max="10" width="17.42578125" style="4" customWidth="1"/>
    <col min="11" max="11" width="24.7109375" style="62" customWidth="1"/>
    <col min="12" max="12" width="24.7109375" style="4" customWidth="1"/>
    <col min="13" max="16384" width="9.140625" style="27"/>
  </cols>
  <sheetData>
    <row r="1" spans="1:17" ht="51" customHeight="1" thickBot="1">
      <c r="A1" s="98" t="s">
        <v>1410</v>
      </c>
      <c r="B1" s="99"/>
      <c r="C1" s="32" t="s">
        <v>1535</v>
      </c>
    </row>
    <row r="2" spans="1:17" ht="32.25" customHeight="1">
      <c r="A2" s="100" t="s">
        <v>1543</v>
      </c>
      <c r="B2" s="101"/>
      <c r="C2" s="29">
        <v>38500000</v>
      </c>
    </row>
    <row r="3" spans="1:17" ht="32.25" customHeight="1">
      <c r="A3" s="102" t="s">
        <v>1411</v>
      </c>
      <c r="B3" s="103"/>
      <c r="C3" s="30">
        <f>C2*0.05</f>
        <v>1925000</v>
      </c>
    </row>
    <row r="4" spans="1:17" ht="32.25" customHeight="1">
      <c r="A4" s="102" t="s">
        <v>1412</v>
      </c>
      <c r="B4" s="103"/>
      <c r="C4" s="30">
        <f>C2-C3</f>
        <v>36575000</v>
      </c>
    </row>
    <row r="5" spans="1:17" ht="32.25" customHeight="1">
      <c r="A5" s="102" t="s">
        <v>1413</v>
      </c>
      <c r="B5" s="103"/>
      <c r="C5" s="30">
        <f>SUM(J12:J87)</f>
        <v>106148300</v>
      </c>
    </row>
    <row r="6" spans="1:17" ht="32.25" customHeight="1">
      <c r="A6" s="104" t="s">
        <v>1414</v>
      </c>
      <c r="B6" s="105"/>
      <c r="C6" s="48">
        <f>SUM(K12:K87)</f>
        <v>36575000</v>
      </c>
    </row>
    <row r="7" spans="1:17" s="61" customFormat="1" ht="33" customHeight="1">
      <c r="A7" s="104" t="s">
        <v>1562</v>
      </c>
      <c r="B7" s="105"/>
      <c r="C7" s="48">
        <f>C6-C4</f>
        <v>0</v>
      </c>
      <c r="F7" s="21"/>
      <c r="G7" s="21"/>
      <c r="H7" s="62"/>
      <c r="I7" s="5"/>
      <c r="J7" s="62"/>
      <c r="K7" s="62"/>
      <c r="L7" s="62"/>
      <c r="M7" s="62"/>
      <c r="N7" s="62"/>
      <c r="O7" s="62"/>
      <c r="P7" s="62"/>
      <c r="Q7" s="33"/>
    </row>
    <row r="8" spans="1:17" s="61" customFormat="1" ht="36" customHeight="1" thickBot="1">
      <c r="A8" s="96" t="s">
        <v>1560</v>
      </c>
      <c r="B8" s="112"/>
      <c r="C8" s="31">
        <f>SUM(L12:L87)</f>
        <v>36575000</v>
      </c>
      <c r="F8" s="21"/>
      <c r="G8" s="21"/>
      <c r="H8" s="62"/>
      <c r="I8" s="5"/>
      <c r="J8" s="62"/>
      <c r="K8" s="62"/>
      <c r="L8" s="62"/>
      <c r="M8" s="62"/>
      <c r="N8" s="62"/>
      <c r="O8" s="62"/>
      <c r="P8" s="62"/>
      <c r="Q8" s="33"/>
    </row>
    <row r="9" spans="1:17" ht="15.75"/>
    <row r="10" spans="1:17" ht="16.5" thickBot="1"/>
    <row r="11" spans="1:17" s="1" customFormat="1" ht="63.75" thickBot="1">
      <c r="A11" s="18" t="s">
        <v>1400</v>
      </c>
      <c r="B11" s="19" t="s">
        <v>3</v>
      </c>
      <c r="C11" s="19" t="s">
        <v>1401</v>
      </c>
      <c r="D11" s="19" t="s">
        <v>1</v>
      </c>
      <c r="E11" s="19" t="s">
        <v>0</v>
      </c>
      <c r="F11" s="19" t="s">
        <v>1402</v>
      </c>
      <c r="G11" s="22" t="s">
        <v>2</v>
      </c>
      <c r="H11" s="20" t="s">
        <v>1405</v>
      </c>
      <c r="I11" s="20" t="s">
        <v>1403</v>
      </c>
      <c r="J11" s="20" t="s">
        <v>1404</v>
      </c>
      <c r="K11" s="20" t="s">
        <v>1406</v>
      </c>
      <c r="L11" s="34" t="s">
        <v>1559</v>
      </c>
    </row>
    <row r="12" spans="1:17" s="3" customFormat="1" ht="51" customHeight="1">
      <c r="A12" s="35" t="s">
        <v>1416</v>
      </c>
      <c r="B12" s="7" t="s">
        <v>761</v>
      </c>
      <c r="C12" s="7" t="s">
        <v>1563</v>
      </c>
      <c r="D12" s="7" t="s">
        <v>102</v>
      </c>
      <c r="E12" s="7" t="s">
        <v>759</v>
      </c>
      <c r="F12" s="24">
        <v>15</v>
      </c>
      <c r="G12" s="24">
        <v>0</v>
      </c>
      <c r="H12" s="73">
        <v>130000</v>
      </c>
      <c r="I12" s="73">
        <v>422000</v>
      </c>
      <c r="J12" s="73">
        <v>292000</v>
      </c>
      <c r="K12" s="73">
        <v>100000</v>
      </c>
      <c r="L12" s="75">
        <v>100000</v>
      </c>
    </row>
    <row r="13" spans="1:17" s="3" customFormat="1" ht="51" customHeight="1">
      <c r="A13" s="35" t="s">
        <v>1417</v>
      </c>
      <c r="B13" s="7" t="s">
        <v>228</v>
      </c>
      <c r="C13" s="7" t="s">
        <v>225</v>
      </c>
      <c r="D13" s="7" t="s">
        <v>102</v>
      </c>
      <c r="E13" s="7" t="s">
        <v>227</v>
      </c>
      <c r="F13" s="24">
        <v>33</v>
      </c>
      <c r="G13" s="24">
        <v>252</v>
      </c>
      <c r="H13" s="73">
        <v>614000</v>
      </c>
      <c r="I13" s="73">
        <v>864000</v>
      </c>
      <c r="J13" s="73">
        <v>250000</v>
      </c>
      <c r="K13" s="73">
        <v>0</v>
      </c>
      <c r="L13" s="75">
        <v>0</v>
      </c>
    </row>
    <row r="14" spans="1:17" s="3" customFormat="1" ht="55.5" customHeight="1">
      <c r="A14" s="35" t="s">
        <v>1418</v>
      </c>
      <c r="B14" s="7" t="s">
        <v>604</v>
      </c>
      <c r="C14" s="9" t="s">
        <v>1272</v>
      </c>
      <c r="D14" s="7" t="s">
        <v>47</v>
      </c>
      <c r="E14" s="7" t="s">
        <v>603</v>
      </c>
      <c r="F14" s="24">
        <v>400</v>
      </c>
      <c r="G14" s="24">
        <v>84</v>
      </c>
      <c r="H14" s="73">
        <v>210000</v>
      </c>
      <c r="I14" s="73">
        <v>690000</v>
      </c>
      <c r="J14" s="73">
        <v>480000</v>
      </c>
      <c r="K14" s="73">
        <v>200000</v>
      </c>
      <c r="L14" s="75">
        <v>200000</v>
      </c>
    </row>
    <row r="15" spans="1:17" s="3" customFormat="1" ht="51" customHeight="1">
      <c r="A15" s="35" t="s">
        <v>1419</v>
      </c>
      <c r="B15" s="7" t="s">
        <v>805</v>
      </c>
      <c r="C15" s="7" t="s">
        <v>1259</v>
      </c>
      <c r="D15" s="7" t="s">
        <v>694</v>
      </c>
      <c r="E15" s="7" t="s">
        <v>1260</v>
      </c>
      <c r="F15" s="24">
        <v>1</v>
      </c>
      <c r="G15" s="24">
        <v>0</v>
      </c>
      <c r="H15" s="73">
        <v>110000</v>
      </c>
      <c r="I15" s="73">
        <v>360000</v>
      </c>
      <c r="J15" s="73">
        <v>250000</v>
      </c>
      <c r="K15" s="73">
        <v>200000</v>
      </c>
      <c r="L15" s="75">
        <v>200000</v>
      </c>
    </row>
    <row r="16" spans="1:17" s="3" customFormat="1" ht="72" customHeight="1">
      <c r="A16" s="35" t="s">
        <v>1420</v>
      </c>
      <c r="B16" s="7" t="s">
        <v>806</v>
      </c>
      <c r="C16" s="7" t="s">
        <v>1259</v>
      </c>
      <c r="D16" s="7" t="s">
        <v>1533</v>
      </c>
      <c r="E16" s="7" t="s">
        <v>1262</v>
      </c>
      <c r="F16" s="24">
        <v>51</v>
      </c>
      <c r="G16" s="24">
        <v>0</v>
      </c>
      <c r="H16" s="73">
        <v>1700000</v>
      </c>
      <c r="I16" s="73">
        <v>3700000</v>
      </c>
      <c r="J16" s="73">
        <v>2000000</v>
      </c>
      <c r="K16" s="73">
        <v>700000</v>
      </c>
      <c r="L16" s="75">
        <v>700000</v>
      </c>
    </row>
    <row r="17" spans="1:12" s="3" customFormat="1" ht="72" customHeight="1">
      <c r="A17" s="35" t="s">
        <v>1421</v>
      </c>
      <c r="B17" s="7" t="s">
        <v>817</v>
      </c>
      <c r="C17" s="7" t="s">
        <v>1259</v>
      </c>
      <c r="D17" s="7" t="s">
        <v>1533</v>
      </c>
      <c r="E17" s="7" t="s">
        <v>1261</v>
      </c>
      <c r="F17" s="24">
        <v>41</v>
      </c>
      <c r="G17" s="24">
        <v>0</v>
      </c>
      <c r="H17" s="73">
        <v>22326000</v>
      </c>
      <c r="I17" s="73">
        <v>28926000</v>
      </c>
      <c r="J17" s="73">
        <v>6600000</v>
      </c>
      <c r="K17" s="73">
        <v>3000000</v>
      </c>
      <c r="L17" s="75">
        <v>3000000</v>
      </c>
    </row>
    <row r="18" spans="1:12" s="3" customFormat="1" ht="51" customHeight="1">
      <c r="A18" s="35" t="s">
        <v>1422</v>
      </c>
      <c r="B18" s="7" t="s">
        <v>850</v>
      </c>
      <c r="C18" s="7" t="s">
        <v>849</v>
      </c>
      <c r="D18" s="7" t="s">
        <v>82</v>
      </c>
      <c r="E18" s="7" t="s">
        <v>1366</v>
      </c>
      <c r="F18" s="24">
        <v>500</v>
      </c>
      <c r="G18" s="24">
        <v>0</v>
      </c>
      <c r="H18" s="73">
        <v>525360</v>
      </c>
      <c r="I18" s="73">
        <v>975360</v>
      </c>
      <c r="J18" s="73">
        <v>450000</v>
      </c>
      <c r="K18" s="73">
        <v>200000</v>
      </c>
      <c r="L18" s="75">
        <v>200000</v>
      </c>
    </row>
    <row r="19" spans="1:12" ht="67.5" customHeight="1">
      <c r="A19" s="36" t="s">
        <v>1423</v>
      </c>
      <c r="B19" s="10" t="s">
        <v>1380</v>
      </c>
      <c r="C19" s="10" t="s">
        <v>983</v>
      </c>
      <c r="D19" s="10" t="s">
        <v>1533</v>
      </c>
      <c r="E19" s="10" t="s">
        <v>982</v>
      </c>
      <c r="F19" s="25">
        <v>100</v>
      </c>
      <c r="G19" s="25">
        <v>150</v>
      </c>
      <c r="H19" s="68">
        <v>5500000</v>
      </c>
      <c r="I19" s="68">
        <v>17500000</v>
      </c>
      <c r="J19" s="68">
        <v>12000000</v>
      </c>
      <c r="K19" s="68" t="s">
        <v>1407</v>
      </c>
      <c r="L19" s="77" t="s">
        <v>1407</v>
      </c>
    </row>
    <row r="20" spans="1:12" s="3" customFormat="1" ht="51" customHeight="1">
      <c r="A20" s="35" t="s">
        <v>1424</v>
      </c>
      <c r="B20" s="7" t="s">
        <v>273</v>
      </c>
      <c r="C20" s="7" t="s">
        <v>272</v>
      </c>
      <c r="D20" s="7" t="s">
        <v>102</v>
      </c>
      <c r="E20" s="7" t="s">
        <v>271</v>
      </c>
      <c r="F20" s="24">
        <v>60</v>
      </c>
      <c r="G20" s="24">
        <v>0</v>
      </c>
      <c r="H20" s="73">
        <v>3719000</v>
      </c>
      <c r="I20" s="73">
        <v>4110000</v>
      </c>
      <c r="J20" s="73">
        <v>391000</v>
      </c>
      <c r="K20" s="73">
        <v>150000</v>
      </c>
      <c r="L20" s="75">
        <v>150000</v>
      </c>
    </row>
    <row r="21" spans="1:12" ht="51" customHeight="1">
      <c r="A21" s="35" t="s">
        <v>1425</v>
      </c>
      <c r="B21" s="7" t="s">
        <v>808</v>
      </c>
      <c r="C21" s="7" t="s">
        <v>807</v>
      </c>
      <c r="D21" s="7" t="s">
        <v>102</v>
      </c>
      <c r="E21" s="7" t="s">
        <v>1056</v>
      </c>
      <c r="F21" s="24">
        <v>50</v>
      </c>
      <c r="G21" s="24">
        <v>30</v>
      </c>
      <c r="H21" s="73">
        <v>60000</v>
      </c>
      <c r="I21" s="73">
        <v>150000</v>
      </c>
      <c r="J21" s="73">
        <v>90000</v>
      </c>
      <c r="K21" s="73">
        <v>50000</v>
      </c>
      <c r="L21" s="75">
        <v>50000</v>
      </c>
    </row>
    <row r="22" spans="1:12" s="3" customFormat="1" ht="51" customHeight="1">
      <c r="A22" s="35" t="s">
        <v>1426</v>
      </c>
      <c r="B22" s="7" t="s">
        <v>301</v>
      </c>
      <c r="C22" s="7" t="s">
        <v>1228</v>
      </c>
      <c r="D22" s="7" t="s">
        <v>82</v>
      </c>
      <c r="E22" s="7" t="s">
        <v>1227</v>
      </c>
      <c r="F22" s="24">
        <v>100</v>
      </c>
      <c r="G22" s="24">
        <v>30</v>
      </c>
      <c r="H22" s="73">
        <v>130000</v>
      </c>
      <c r="I22" s="73">
        <v>430000</v>
      </c>
      <c r="J22" s="73">
        <v>300000</v>
      </c>
      <c r="K22" s="73">
        <v>0</v>
      </c>
      <c r="L22" s="75">
        <v>0</v>
      </c>
    </row>
    <row r="23" spans="1:12" s="3" customFormat="1" ht="55.5" customHeight="1">
      <c r="A23" s="35" t="s">
        <v>1427</v>
      </c>
      <c r="B23" s="7" t="s">
        <v>528</v>
      </c>
      <c r="C23" s="7" t="s">
        <v>527</v>
      </c>
      <c r="D23" s="7" t="s">
        <v>47</v>
      </c>
      <c r="E23" s="7" t="s">
        <v>1230</v>
      </c>
      <c r="F23" s="24">
        <v>300</v>
      </c>
      <c r="G23" s="24">
        <v>0</v>
      </c>
      <c r="H23" s="73">
        <v>60000</v>
      </c>
      <c r="I23" s="73">
        <v>120000</v>
      </c>
      <c r="J23" s="73">
        <v>60000</v>
      </c>
      <c r="K23" s="73">
        <v>0</v>
      </c>
      <c r="L23" s="75">
        <v>0</v>
      </c>
    </row>
    <row r="24" spans="1:12" s="3" customFormat="1" ht="54.75" customHeight="1">
      <c r="A24" s="35" t="s">
        <v>1428</v>
      </c>
      <c r="B24" s="7" t="s">
        <v>531</v>
      </c>
      <c r="C24" s="7" t="s">
        <v>527</v>
      </c>
      <c r="D24" s="7" t="s">
        <v>1534</v>
      </c>
      <c r="E24" s="7" t="s">
        <v>530</v>
      </c>
      <c r="F24" s="24">
        <v>180</v>
      </c>
      <c r="G24" s="24">
        <v>0</v>
      </c>
      <c r="H24" s="73">
        <v>572000</v>
      </c>
      <c r="I24" s="73">
        <v>1144000</v>
      </c>
      <c r="J24" s="73">
        <v>572000</v>
      </c>
      <c r="K24" s="73">
        <v>0</v>
      </c>
      <c r="L24" s="75">
        <v>0</v>
      </c>
    </row>
    <row r="25" spans="1:12" s="3" customFormat="1" ht="72" customHeight="1">
      <c r="A25" s="35" t="s">
        <v>1429</v>
      </c>
      <c r="B25" s="7" t="s">
        <v>532</v>
      </c>
      <c r="C25" s="7" t="s">
        <v>527</v>
      </c>
      <c r="D25" s="7" t="s">
        <v>1533</v>
      </c>
      <c r="E25" s="7" t="s">
        <v>1229</v>
      </c>
      <c r="F25" s="24">
        <v>180</v>
      </c>
      <c r="G25" s="24">
        <v>0</v>
      </c>
      <c r="H25" s="73">
        <v>950000</v>
      </c>
      <c r="I25" s="73">
        <v>1660000</v>
      </c>
      <c r="J25" s="73">
        <v>710000</v>
      </c>
      <c r="K25" s="73">
        <v>300000</v>
      </c>
      <c r="L25" s="75">
        <v>300000</v>
      </c>
    </row>
    <row r="26" spans="1:12" s="3" customFormat="1" ht="51" customHeight="1">
      <c r="A26" s="35" t="s">
        <v>1430</v>
      </c>
      <c r="B26" s="7" t="s">
        <v>434</v>
      </c>
      <c r="C26" s="7" t="s">
        <v>433</v>
      </c>
      <c r="D26" s="7" t="s">
        <v>102</v>
      </c>
      <c r="E26" s="7" t="s">
        <v>1220</v>
      </c>
      <c r="F26" s="24">
        <v>44</v>
      </c>
      <c r="G26" s="24">
        <v>80</v>
      </c>
      <c r="H26" s="73">
        <v>700000</v>
      </c>
      <c r="I26" s="73">
        <v>1510500</v>
      </c>
      <c r="J26" s="73">
        <v>810500</v>
      </c>
      <c r="K26" s="73">
        <v>0</v>
      </c>
      <c r="L26" s="75">
        <v>0</v>
      </c>
    </row>
    <row r="27" spans="1:12" s="3" customFormat="1" ht="51" customHeight="1">
      <c r="A27" s="35" t="s">
        <v>1431</v>
      </c>
      <c r="B27" s="7" t="s">
        <v>589</v>
      </c>
      <c r="C27" s="7" t="s">
        <v>588</v>
      </c>
      <c r="D27" s="7" t="s">
        <v>82</v>
      </c>
      <c r="E27" s="7" t="s">
        <v>1216</v>
      </c>
      <c r="F27" s="24">
        <v>900</v>
      </c>
      <c r="G27" s="24">
        <v>432</v>
      </c>
      <c r="H27" s="73">
        <v>1461000</v>
      </c>
      <c r="I27" s="73">
        <v>2469200</v>
      </c>
      <c r="J27" s="73">
        <v>1008200</v>
      </c>
      <c r="K27" s="73">
        <v>800000</v>
      </c>
      <c r="L27" s="75">
        <v>800000</v>
      </c>
    </row>
    <row r="28" spans="1:12" s="3" customFormat="1" ht="51" customHeight="1">
      <c r="A28" s="35" t="s">
        <v>1432</v>
      </c>
      <c r="B28" s="7" t="s">
        <v>1549</v>
      </c>
      <c r="C28" s="7" t="s">
        <v>81</v>
      </c>
      <c r="D28" s="7" t="s">
        <v>82</v>
      </c>
      <c r="E28" s="7" t="s">
        <v>80</v>
      </c>
      <c r="F28" s="24">
        <v>1000</v>
      </c>
      <c r="G28" s="24">
        <v>0</v>
      </c>
      <c r="H28" s="73">
        <v>640000</v>
      </c>
      <c r="I28" s="73">
        <v>2140000</v>
      </c>
      <c r="J28" s="73">
        <v>1500000</v>
      </c>
      <c r="K28" s="73">
        <v>200000</v>
      </c>
      <c r="L28" s="75">
        <v>200000</v>
      </c>
    </row>
    <row r="29" spans="1:12" s="3" customFormat="1" ht="55.5" customHeight="1">
      <c r="A29" s="35" t="s">
        <v>1433</v>
      </c>
      <c r="B29" s="7" t="s">
        <v>212</v>
      </c>
      <c r="C29" s="7" t="s">
        <v>1206</v>
      </c>
      <c r="D29" s="7" t="s">
        <v>47</v>
      </c>
      <c r="E29" s="7" t="s">
        <v>1211</v>
      </c>
      <c r="F29" s="24">
        <v>600</v>
      </c>
      <c r="G29" s="24">
        <v>0</v>
      </c>
      <c r="H29" s="73">
        <v>355000</v>
      </c>
      <c r="I29" s="73">
        <v>855000</v>
      </c>
      <c r="J29" s="73">
        <v>500000</v>
      </c>
      <c r="K29" s="73">
        <v>0</v>
      </c>
      <c r="L29" s="75">
        <v>0</v>
      </c>
    </row>
    <row r="30" spans="1:12" s="3" customFormat="1" ht="72" customHeight="1">
      <c r="A30" s="35" t="s">
        <v>1434</v>
      </c>
      <c r="B30" s="7" t="s">
        <v>513</v>
      </c>
      <c r="C30" s="7" t="s">
        <v>512</v>
      </c>
      <c r="D30" s="7" t="s">
        <v>1533</v>
      </c>
      <c r="E30" s="7" t="s">
        <v>1196</v>
      </c>
      <c r="F30" s="24">
        <v>113</v>
      </c>
      <c r="G30" s="24">
        <v>0</v>
      </c>
      <c r="H30" s="73">
        <v>1371900</v>
      </c>
      <c r="I30" s="73">
        <v>4573000</v>
      </c>
      <c r="J30" s="73">
        <v>3201100</v>
      </c>
      <c r="K30" s="73">
        <v>1000000</v>
      </c>
      <c r="L30" s="75">
        <v>1000000</v>
      </c>
    </row>
    <row r="31" spans="1:12" s="3" customFormat="1" ht="72" customHeight="1">
      <c r="A31" s="35" t="s">
        <v>1435</v>
      </c>
      <c r="B31" s="7" t="s">
        <v>16</v>
      </c>
      <c r="C31" s="7" t="s">
        <v>15</v>
      </c>
      <c r="D31" s="7" t="s">
        <v>1533</v>
      </c>
      <c r="E31" s="7" t="s">
        <v>1203</v>
      </c>
      <c r="F31" s="24">
        <v>1500</v>
      </c>
      <c r="G31" s="24">
        <v>0</v>
      </c>
      <c r="H31" s="73">
        <v>240000</v>
      </c>
      <c r="I31" s="73">
        <v>800000</v>
      </c>
      <c r="J31" s="73">
        <v>560000</v>
      </c>
      <c r="K31" s="73">
        <v>400000</v>
      </c>
      <c r="L31" s="75">
        <v>400000</v>
      </c>
    </row>
    <row r="32" spans="1:12" s="3" customFormat="1" ht="72" customHeight="1">
      <c r="A32" s="35" t="s">
        <v>1436</v>
      </c>
      <c r="B32" s="7" t="s">
        <v>21</v>
      </c>
      <c r="C32" s="7" t="s">
        <v>15</v>
      </c>
      <c r="D32" s="7" t="s">
        <v>1533</v>
      </c>
      <c r="E32" s="7" t="s">
        <v>1201</v>
      </c>
      <c r="F32" s="24">
        <v>50</v>
      </c>
      <c r="G32" s="24">
        <v>0</v>
      </c>
      <c r="H32" s="73">
        <v>750000</v>
      </c>
      <c r="I32" s="73">
        <v>2500000</v>
      </c>
      <c r="J32" s="73">
        <v>1750000</v>
      </c>
      <c r="K32" s="73">
        <v>0</v>
      </c>
      <c r="L32" s="75">
        <v>0</v>
      </c>
    </row>
    <row r="33" spans="1:21" s="3" customFormat="1" ht="72" customHeight="1">
      <c r="A33" s="35" t="s">
        <v>1437</v>
      </c>
      <c r="B33" s="7" t="s">
        <v>22</v>
      </c>
      <c r="C33" s="7" t="s">
        <v>15</v>
      </c>
      <c r="D33" s="7" t="s">
        <v>1533</v>
      </c>
      <c r="E33" s="7" t="s">
        <v>1202</v>
      </c>
      <c r="F33" s="24">
        <v>50</v>
      </c>
      <c r="G33" s="24">
        <v>0</v>
      </c>
      <c r="H33" s="73">
        <v>204000</v>
      </c>
      <c r="I33" s="73">
        <v>680000</v>
      </c>
      <c r="J33" s="73">
        <v>476000</v>
      </c>
      <c r="K33" s="73">
        <v>0</v>
      </c>
      <c r="L33" s="75">
        <v>0</v>
      </c>
    </row>
    <row r="34" spans="1:21" s="3" customFormat="1" ht="55.5" customHeight="1">
      <c r="A34" s="35" t="s">
        <v>1438</v>
      </c>
      <c r="B34" s="7" t="s">
        <v>507</v>
      </c>
      <c r="C34" s="7" t="s">
        <v>504</v>
      </c>
      <c r="D34" s="7" t="s">
        <v>47</v>
      </c>
      <c r="E34" s="7" t="s">
        <v>506</v>
      </c>
      <c r="F34" s="24">
        <v>350</v>
      </c>
      <c r="G34" s="24">
        <v>0</v>
      </c>
      <c r="H34" s="73">
        <v>86000</v>
      </c>
      <c r="I34" s="73">
        <v>286000</v>
      </c>
      <c r="J34" s="73">
        <v>200000</v>
      </c>
      <c r="K34" s="73">
        <v>0</v>
      </c>
      <c r="L34" s="75">
        <v>0</v>
      </c>
    </row>
    <row r="35" spans="1:21" s="3" customFormat="1" ht="51" customHeight="1">
      <c r="A35" s="35" t="s">
        <v>1439</v>
      </c>
      <c r="B35" s="7" t="s">
        <v>398</v>
      </c>
      <c r="C35" s="7" t="s">
        <v>1134</v>
      </c>
      <c r="D35" s="7" t="s">
        <v>82</v>
      </c>
      <c r="E35" s="7" t="s">
        <v>397</v>
      </c>
      <c r="F35" s="24">
        <v>140</v>
      </c>
      <c r="G35" s="24">
        <v>510</v>
      </c>
      <c r="H35" s="73">
        <v>599000</v>
      </c>
      <c r="I35" s="73">
        <v>909000</v>
      </c>
      <c r="J35" s="73">
        <v>310000</v>
      </c>
      <c r="K35" s="73">
        <v>0</v>
      </c>
      <c r="L35" s="75">
        <v>0</v>
      </c>
    </row>
    <row r="36" spans="1:21" s="3" customFormat="1" ht="51" customHeight="1">
      <c r="A36" s="35" t="s">
        <v>1440</v>
      </c>
      <c r="B36" s="7" t="s">
        <v>403</v>
      </c>
      <c r="C36" s="7" t="s">
        <v>1134</v>
      </c>
      <c r="D36" s="7" t="s">
        <v>82</v>
      </c>
      <c r="E36" s="7" t="s">
        <v>402</v>
      </c>
      <c r="F36" s="24">
        <v>1500</v>
      </c>
      <c r="G36" s="24">
        <v>950</v>
      </c>
      <c r="H36" s="73">
        <v>1235000</v>
      </c>
      <c r="I36" s="73">
        <v>1835000</v>
      </c>
      <c r="J36" s="73">
        <v>600000</v>
      </c>
      <c r="K36" s="73">
        <v>300000</v>
      </c>
      <c r="L36" s="75">
        <v>300000</v>
      </c>
    </row>
    <row r="37" spans="1:21" s="3" customFormat="1" ht="55.5" customHeight="1">
      <c r="A37" s="35" t="s">
        <v>1441</v>
      </c>
      <c r="B37" s="7" t="s">
        <v>975</v>
      </c>
      <c r="C37" s="7" t="s">
        <v>974</v>
      </c>
      <c r="D37" s="7" t="s">
        <v>47</v>
      </c>
      <c r="E37" s="7" t="s">
        <v>1087</v>
      </c>
      <c r="F37" s="24">
        <v>370</v>
      </c>
      <c r="G37" s="24">
        <v>0</v>
      </c>
      <c r="H37" s="73">
        <v>1490000</v>
      </c>
      <c r="I37" s="73">
        <v>2050000</v>
      </c>
      <c r="J37" s="73">
        <v>560000</v>
      </c>
      <c r="K37" s="73">
        <v>300000</v>
      </c>
      <c r="L37" s="75">
        <v>300000</v>
      </c>
    </row>
    <row r="38" spans="1:21" s="3" customFormat="1" ht="55.5" customHeight="1">
      <c r="A38" s="35" t="s">
        <v>1442</v>
      </c>
      <c r="B38" s="7" t="s">
        <v>976</v>
      </c>
      <c r="C38" s="7" t="s">
        <v>974</v>
      </c>
      <c r="D38" s="7" t="s">
        <v>47</v>
      </c>
      <c r="E38" s="7" t="s">
        <v>1088</v>
      </c>
      <c r="F38" s="24">
        <v>320</v>
      </c>
      <c r="G38" s="24">
        <v>0</v>
      </c>
      <c r="H38" s="73">
        <v>1070000</v>
      </c>
      <c r="I38" s="73">
        <v>1520000</v>
      </c>
      <c r="J38" s="73">
        <v>450000</v>
      </c>
      <c r="K38" s="73">
        <v>300000</v>
      </c>
      <c r="L38" s="75">
        <v>300000</v>
      </c>
    </row>
    <row r="39" spans="1:21" s="3" customFormat="1" ht="54.75" customHeight="1">
      <c r="A39" s="35" t="s">
        <v>1443</v>
      </c>
      <c r="B39" s="7" t="s">
        <v>733</v>
      </c>
      <c r="C39" s="7" t="s">
        <v>731</v>
      </c>
      <c r="D39" s="7" t="s">
        <v>1534</v>
      </c>
      <c r="E39" s="7" t="s">
        <v>1331</v>
      </c>
      <c r="F39" s="24">
        <v>400</v>
      </c>
      <c r="G39" s="24">
        <v>100</v>
      </c>
      <c r="H39" s="73">
        <v>500000</v>
      </c>
      <c r="I39" s="73">
        <v>1500000</v>
      </c>
      <c r="J39" s="73">
        <v>1000000</v>
      </c>
      <c r="K39" s="73">
        <v>0</v>
      </c>
      <c r="L39" s="75">
        <v>0</v>
      </c>
    </row>
    <row r="40" spans="1:21" s="3" customFormat="1" ht="72" customHeight="1">
      <c r="A40" s="35" t="s">
        <v>1444</v>
      </c>
      <c r="B40" s="7" t="s">
        <v>188</v>
      </c>
      <c r="C40" s="7" t="s">
        <v>187</v>
      </c>
      <c r="D40" s="7" t="s">
        <v>1533</v>
      </c>
      <c r="E40" s="7" t="s">
        <v>1349</v>
      </c>
      <c r="F40" s="24">
        <v>120</v>
      </c>
      <c r="G40" s="24">
        <v>1200</v>
      </c>
      <c r="H40" s="73">
        <v>1170000</v>
      </c>
      <c r="I40" s="73">
        <v>2470000</v>
      </c>
      <c r="J40" s="73">
        <v>1300000</v>
      </c>
      <c r="K40" s="73">
        <v>0</v>
      </c>
      <c r="L40" s="75">
        <v>0</v>
      </c>
    </row>
    <row r="41" spans="1:21" s="3" customFormat="1" ht="55.5" customHeight="1">
      <c r="A41" s="35" t="s">
        <v>1445</v>
      </c>
      <c r="B41" s="7" t="s">
        <v>826</v>
      </c>
      <c r="C41" s="7" t="s">
        <v>1095</v>
      </c>
      <c r="D41" s="7" t="s">
        <v>47</v>
      </c>
      <c r="E41" s="7" t="s">
        <v>1096</v>
      </c>
      <c r="F41" s="24">
        <v>60</v>
      </c>
      <c r="G41" s="24">
        <v>210</v>
      </c>
      <c r="H41" s="73">
        <v>220000</v>
      </c>
      <c r="I41" s="73">
        <v>620000</v>
      </c>
      <c r="J41" s="73">
        <v>400000</v>
      </c>
      <c r="K41" s="73">
        <v>300000</v>
      </c>
      <c r="L41" s="75">
        <v>300000</v>
      </c>
    </row>
    <row r="42" spans="1:21" s="3" customFormat="1" ht="51" customHeight="1">
      <c r="A42" s="35" t="s">
        <v>1446</v>
      </c>
      <c r="B42" s="7" t="s">
        <v>297</v>
      </c>
      <c r="C42" s="9" t="s">
        <v>1305</v>
      </c>
      <c r="D42" s="7" t="s">
        <v>102</v>
      </c>
      <c r="E42" s="7" t="s">
        <v>1307</v>
      </c>
      <c r="F42" s="24">
        <v>250</v>
      </c>
      <c r="G42" s="24">
        <v>105</v>
      </c>
      <c r="H42" s="73">
        <v>665000</v>
      </c>
      <c r="I42" s="73">
        <v>2065000</v>
      </c>
      <c r="J42" s="73">
        <v>1400000</v>
      </c>
      <c r="K42" s="73">
        <v>600000</v>
      </c>
      <c r="L42" s="75">
        <v>600000</v>
      </c>
    </row>
    <row r="43" spans="1:21" s="3" customFormat="1" ht="72" customHeight="1">
      <c r="A43" s="35" t="s">
        <v>1447</v>
      </c>
      <c r="B43" s="7" t="s">
        <v>298</v>
      </c>
      <c r="C43" s="9" t="s">
        <v>1305</v>
      </c>
      <c r="D43" s="7" t="s">
        <v>1533</v>
      </c>
      <c r="E43" s="7" t="s">
        <v>1306</v>
      </c>
      <c r="F43" s="24">
        <v>15</v>
      </c>
      <c r="G43" s="24">
        <v>50</v>
      </c>
      <c r="H43" s="73">
        <v>700000</v>
      </c>
      <c r="I43" s="73">
        <v>2050000</v>
      </c>
      <c r="J43" s="73">
        <v>1350000</v>
      </c>
      <c r="K43" s="73">
        <v>400000</v>
      </c>
      <c r="L43" s="75">
        <v>400000</v>
      </c>
    </row>
    <row r="44" spans="1:21" s="3" customFormat="1" ht="51" customHeight="1">
      <c r="A44" s="35" t="s">
        <v>1448</v>
      </c>
      <c r="B44" s="7" t="s">
        <v>221</v>
      </c>
      <c r="C44" s="7" t="s">
        <v>220</v>
      </c>
      <c r="D44" s="7" t="s">
        <v>82</v>
      </c>
      <c r="E44" s="7" t="s">
        <v>1347</v>
      </c>
      <c r="F44" s="24">
        <v>800</v>
      </c>
      <c r="G44" s="24">
        <v>550</v>
      </c>
      <c r="H44" s="73">
        <v>1015000</v>
      </c>
      <c r="I44" s="73">
        <v>1415000</v>
      </c>
      <c r="J44" s="73">
        <v>400000</v>
      </c>
      <c r="K44" s="73">
        <v>0</v>
      </c>
      <c r="L44" s="75">
        <v>0</v>
      </c>
    </row>
    <row r="45" spans="1:21" s="3" customFormat="1" ht="55.5" customHeight="1">
      <c r="A45" s="35" t="s">
        <v>1449</v>
      </c>
      <c r="B45" s="7" t="s">
        <v>540</v>
      </c>
      <c r="C45" s="7" t="s">
        <v>1329</v>
      </c>
      <c r="D45" s="7" t="s">
        <v>47</v>
      </c>
      <c r="E45" s="7" t="s">
        <v>1328</v>
      </c>
      <c r="F45" s="24">
        <v>150</v>
      </c>
      <c r="G45" s="24">
        <v>50</v>
      </c>
      <c r="H45" s="73">
        <v>140000</v>
      </c>
      <c r="I45" s="73">
        <v>440000</v>
      </c>
      <c r="J45" s="73">
        <v>300000</v>
      </c>
      <c r="K45" s="73">
        <v>300000</v>
      </c>
      <c r="L45" s="75">
        <v>300000</v>
      </c>
    </row>
    <row r="46" spans="1:21" s="3" customFormat="1" ht="72" customHeight="1">
      <c r="A46" s="35" t="s">
        <v>1450</v>
      </c>
      <c r="B46" s="7" t="s">
        <v>916</v>
      </c>
      <c r="C46" s="7" t="s">
        <v>915</v>
      </c>
      <c r="D46" s="7" t="s">
        <v>1533</v>
      </c>
      <c r="E46" s="7" t="s">
        <v>1355</v>
      </c>
      <c r="F46" s="24">
        <v>1000</v>
      </c>
      <c r="G46" s="24">
        <v>1590</v>
      </c>
      <c r="H46" s="73">
        <v>6403000</v>
      </c>
      <c r="I46" s="73">
        <v>8353000</v>
      </c>
      <c r="J46" s="73">
        <v>1950000</v>
      </c>
      <c r="K46" s="73">
        <v>615000</v>
      </c>
      <c r="L46" s="75">
        <v>615000</v>
      </c>
      <c r="M46" s="2"/>
      <c r="N46" s="2"/>
      <c r="O46" s="2"/>
      <c r="P46" s="2"/>
      <c r="Q46" s="2"/>
      <c r="R46" s="2"/>
      <c r="S46" s="2"/>
      <c r="T46" s="2"/>
      <c r="U46" s="2"/>
    </row>
    <row r="47" spans="1:21" s="3" customFormat="1" ht="72" customHeight="1">
      <c r="A47" s="35" t="s">
        <v>1451</v>
      </c>
      <c r="B47" s="7" t="s">
        <v>676</v>
      </c>
      <c r="C47" s="7" t="s">
        <v>915</v>
      </c>
      <c r="D47" s="7" t="s">
        <v>1533</v>
      </c>
      <c r="E47" s="7" t="s">
        <v>1354</v>
      </c>
      <c r="F47" s="24">
        <v>80</v>
      </c>
      <c r="G47" s="24">
        <v>200</v>
      </c>
      <c r="H47" s="73">
        <v>6400000</v>
      </c>
      <c r="I47" s="73">
        <v>7900000</v>
      </c>
      <c r="J47" s="73">
        <v>1500000</v>
      </c>
      <c r="K47" s="73">
        <v>600000</v>
      </c>
      <c r="L47" s="75">
        <v>600000</v>
      </c>
    </row>
    <row r="48" spans="1:21" s="3" customFormat="1" ht="51" customHeight="1">
      <c r="A48" s="35" t="s">
        <v>1452</v>
      </c>
      <c r="B48" s="7" t="s">
        <v>1043</v>
      </c>
      <c r="C48" s="7" t="s">
        <v>1042</v>
      </c>
      <c r="D48" s="7" t="s">
        <v>82</v>
      </c>
      <c r="E48" s="7" t="s">
        <v>1089</v>
      </c>
      <c r="F48" s="24">
        <v>50</v>
      </c>
      <c r="G48" s="24">
        <v>0</v>
      </c>
      <c r="H48" s="73">
        <v>1000000</v>
      </c>
      <c r="I48" s="73">
        <v>1250000</v>
      </c>
      <c r="J48" s="73">
        <v>250000</v>
      </c>
      <c r="K48" s="73">
        <v>0</v>
      </c>
      <c r="L48" s="75">
        <v>0</v>
      </c>
    </row>
    <row r="49" spans="1:12" s="3" customFormat="1" ht="51" customHeight="1">
      <c r="A49" s="35" t="s">
        <v>1453</v>
      </c>
      <c r="B49" s="7" t="s">
        <v>943</v>
      </c>
      <c r="C49" s="7" t="s">
        <v>942</v>
      </c>
      <c r="D49" s="7" t="s">
        <v>82</v>
      </c>
      <c r="E49" s="7" t="s">
        <v>1396</v>
      </c>
      <c r="F49" s="24">
        <v>25</v>
      </c>
      <c r="G49" s="24">
        <v>0</v>
      </c>
      <c r="H49" s="73">
        <v>550000</v>
      </c>
      <c r="I49" s="73">
        <v>950000</v>
      </c>
      <c r="J49" s="73">
        <v>400000</v>
      </c>
      <c r="K49" s="73">
        <v>200000</v>
      </c>
      <c r="L49" s="75">
        <v>200000</v>
      </c>
    </row>
    <row r="50" spans="1:12" s="3" customFormat="1" ht="55.5" customHeight="1">
      <c r="A50" s="35" t="s">
        <v>1454</v>
      </c>
      <c r="B50" s="7" t="s">
        <v>155</v>
      </c>
      <c r="C50" s="7" t="s">
        <v>154</v>
      </c>
      <c r="D50" s="7" t="s">
        <v>47</v>
      </c>
      <c r="E50" s="7" t="s">
        <v>1320</v>
      </c>
      <c r="F50" s="24">
        <v>1000</v>
      </c>
      <c r="G50" s="24">
        <v>225</v>
      </c>
      <c r="H50" s="73">
        <v>371250</v>
      </c>
      <c r="I50" s="73">
        <v>771250</v>
      </c>
      <c r="J50" s="73">
        <v>400000</v>
      </c>
      <c r="K50" s="73">
        <v>100000</v>
      </c>
      <c r="L50" s="75">
        <v>100000</v>
      </c>
    </row>
    <row r="51" spans="1:12" s="3" customFormat="1" ht="72" customHeight="1">
      <c r="A51" s="35" t="s">
        <v>1455</v>
      </c>
      <c r="B51" s="7" t="s">
        <v>569</v>
      </c>
      <c r="C51" s="7" t="s">
        <v>566</v>
      </c>
      <c r="D51" s="7" t="s">
        <v>1533</v>
      </c>
      <c r="E51" s="7" t="s">
        <v>568</v>
      </c>
      <c r="F51" s="24">
        <v>300</v>
      </c>
      <c r="G51" s="24">
        <v>60</v>
      </c>
      <c r="H51" s="73">
        <v>460000</v>
      </c>
      <c r="I51" s="73">
        <v>1320000</v>
      </c>
      <c r="J51" s="73">
        <v>860000</v>
      </c>
      <c r="K51" s="73">
        <v>300000</v>
      </c>
      <c r="L51" s="75">
        <v>300000</v>
      </c>
    </row>
    <row r="52" spans="1:12" s="3" customFormat="1" ht="72" customHeight="1">
      <c r="A52" s="35" t="s">
        <v>1456</v>
      </c>
      <c r="B52" s="7" t="s">
        <v>769</v>
      </c>
      <c r="C52" s="7" t="s">
        <v>768</v>
      </c>
      <c r="D52" s="7" t="s">
        <v>1533</v>
      </c>
      <c r="E52" s="7" t="s">
        <v>1367</v>
      </c>
      <c r="F52" s="24">
        <v>490</v>
      </c>
      <c r="G52" s="24">
        <v>1565</v>
      </c>
      <c r="H52" s="73">
        <v>12865000</v>
      </c>
      <c r="I52" s="73">
        <v>23365000</v>
      </c>
      <c r="J52" s="73">
        <v>10500000</v>
      </c>
      <c r="K52" s="73">
        <v>5800000</v>
      </c>
      <c r="L52" s="75">
        <v>5800000</v>
      </c>
    </row>
    <row r="53" spans="1:12" s="3" customFormat="1" ht="72" customHeight="1">
      <c r="A53" s="35" t="s">
        <v>1457</v>
      </c>
      <c r="B53" s="7" t="s">
        <v>924</v>
      </c>
      <c r="C53" s="7" t="s">
        <v>923</v>
      </c>
      <c r="D53" s="7" t="s">
        <v>1533</v>
      </c>
      <c r="E53" s="7" t="s">
        <v>922</v>
      </c>
      <c r="F53" s="24">
        <v>84</v>
      </c>
      <c r="G53" s="24">
        <v>250</v>
      </c>
      <c r="H53" s="73">
        <v>1130000</v>
      </c>
      <c r="I53" s="73">
        <v>3130000</v>
      </c>
      <c r="J53" s="73">
        <v>2000000</v>
      </c>
      <c r="K53" s="73">
        <v>500000</v>
      </c>
      <c r="L53" s="75">
        <v>500000</v>
      </c>
    </row>
    <row r="54" spans="1:12" s="3" customFormat="1" ht="72" customHeight="1">
      <c r="A54" s="35" t="s">
        <v>1458</v>
      </c>
      <c r="B54" s="7" t="s">
        <v>338</v>
      </c>
      <c r="C54" s="7" t="s">
        <v>337</v>
      </c>
      <c r="D54" s="7" t="s">
        <v>1533</v>
      </c>
      <c r="E54" s="7" t="s">
        <v>1138</v>
      </c>
      <c r="F54" s="24">
        <v>250</v>
      </c>
      <c r="G54" s="24">
        <v>1600</v>
      </c>
      <c r="H54" s="73">
        <v>3560000</v>
      </c>
      <c r="I54" s="73">
        <v>5360000</v>
      </c>
      <c r="J54" s="73">
        <v>1800000</v>
      </c>
      <c r="K54" s="73">
        <v>400000</v>
      </c>
      <c r="L54" s="75">
        <v>400000</v>
      </c>
    </row>
    <row r="55" spans="1:12" s="3" customFormat="1" ht="51" customHeight="1">
      <c r="A55" s="35" t="s">
        <v>1459</v>
      </c>
      <c r="B55" s="7" t="s">
        <v>695</v>
      </c>
      <c r="C55" s="7" t="s">
        <v>689</v>
      </c>
      <c r="D55" s="7" t="s">
        <v>694</v>
      </c>
      <c r="E55" s="7" t="s">
        <v>1351</v>
      </c>
      <c r="F55" s="24">
        <v>60</v>
      </c>
      <c r="G55" s="24">
        <v>0</v>
      </c>
      <c r="H55" s="73">
        <v>1300000</v>
      </c>
      <c r="I55" s="73">
        <v>2550000</v>
      </c>
      <c r="J55" s="73">
        <v>1250000</v>
      </c>
      <c r="K55" s="73">
        <v>300000</v>
      </c>
      <c r="L55" s="75">
        <v>300000</v>
      </c>
    </row>
    <row r="56" spans="1:12" s="3" customFormat="1" ht="51" customHeight="1">
      <c r="A56" s="35" t="s">
        <v>1460</v>
      </c>
      <c r="B56" s="7" t="s">
        <v>702</v>
      </c>
      <c r="C56" s="7" t="s">
        <v>700</v>
      </c>
      <c r="D56" s="7" t="s">
        <v>701</v>
      </c>
      <c r="E56" s="7" t="s">
        <v>699</v>
      </c>
      <c r="F56" s="24">
        <v>20</v>
      </c>
      <c r="G56" s="24">
        <v>180</v>
      </c>
      <c r="H56" s="73">
        <v>860000</v>
      </c>
      <c r="I56" s="73">
        <v>2860000</v>
      </c>
      <c r="J56" s="73">
        <v>2000000</v>
      </c>
      <c r="K56" s="73">
        <v>2000000</v>
      </c>
      <c r="L56" s="75">
        <v>2000000</v>
      </c>
    </row>
    <row r="57" spans="1:12" s="3" customFormat="1" ht="55.5" customHeight="1">
      <c r="A57" s="35" t="s">
        <v>1461</v>
      </c>
      <c r="B57" s="7" t="s">
        <v>48</v>
      </c>
      <c r="C57" s="7" t="s">
        <v>46</v>
      </c>
      <c r="D57" s="7" t="s">
        <v>47</v>
      </c>
      <c r="E57" s="7" t="s">
        <v>1295</v>
      </c>
      <c r="F57" s="24">
        <v>300</v>
      </c>
      <c r="G57" s="24">
        <v>230</v>
      </c>
      <c r="H57" s="73">
        <v>747110</v>
      </c>
      <c r="I57" s="73">
        <v>1197110</v>
      </c>
      <c r="J57" s="73">
        <v>450000</v>
      </c>
      <c r="K57" s="73">
        <v>0</v>
      </c>
      <c r="L57" s="75">
        <v>0</v>
      </c>
    </row>
    <row r="58" spans="1:12" s="3" customFormat="1" ht="55.5" customHeight="1">
      <c r="A58" s="35" t="s">
        <v>1462</v>
      </c>
      <c r="B58" s="7" t="s">
        <v>62</v>
      </c>
      <c r="C58" s="7" t="s">
        <v>46</v>
      </c>
      <c r="D58" s="7" t="s">
        <v>47</v>
      </c>
      <c r="E58" s="7" t="s">
        <v>61</v>
      </c>
      <c r="F58" s="24">
        <v>500</v>
      </c>
      <c r="G58" s="24">
        <v>286</v>
      </c>
      <c r="H58" s="73">
        <v>759638</v>
      </c>
      <c r="I58" s="73">
        <v>1299638</v>
      </c>
      <c r="J58" s="73">
        <v>540000</v>
      </c>
      <c r="K58" s="73">
        <v>300000</v>
      </c>
      <c r="L58" s="75">
        <v>300000</v>
      </c>
    </row>
    <row r="59" spans="1:12" s="3" customFormat="1" ht="51" customHeight="1">
      <c r="A59" s="35" t="s">
        <v>1463</v>
      </c>
      <c r="B59" s="7" t="s">
        <v>646</v>
      </c>
      <c r="C59" s="7" t="s">
        <v>645</v>
      </c>
      <c r="D59" s="7" t="s">
        <v>102</v>
      </c>
      <c r="E59" s="7" t="s">
        <v>644</v>
      </c>
      <c r="F59" s="24">
        <v>300</v>
      </c>
      <c r="G59" s="24">
        <v>40</v>
      </c>
      <c r="H59" s="73">
        <v>80000</v>
      </c>
      <c r="I59" s="73">
        <v>250000</v>
      </c>
      <c r="J59" s="73">
        <v>170000</v>
      </c>
      <c r="K59" s="73">
        <v>100000</v>
      </c>
      <c r="L59" s="75">
        <v>100000</v>
      </c>
    </row>
    <row r="60" spans="1:12" s="3" customFormat="1" ht="54.75" customHeight="1">
      <c r="A60" s="35" t="s">
        <v>1464</v>
      </c>
      <c r="B60" s="7" t="s">
        <v>420</v>
      </c>
      <c r="C60" s="7" t="s">
        <v>416</v>
      </c>
      <c r="D60" s="7" t="s">
        <v>1534</v>
      </c>
      <c r="E60" s="7" t="s">
        <v>418</v>
      </c>
      <c r="F60" s="24" t="s">
        <v>419</v>
      </c>
      <c r="G60" s="24">
        <v>300</v>
      </c>
      <c r="H60" s="73">
        <v>934500</v>
      </c>
      <c r="I60" s="73">
        <v>3074500</v>
      </c>
      <c r="J60" s="73">
        <v>2140000</v>
      </c>
      <c r="K60" s="73">
        <v>1900000</v>
      </c>
      <c r="L60" s="75">
        <v>1900000</v>
      </c>
    </row>
    <row r="61" spans="1:12" s="3" customFormat="1" ht="51" customHeight="1">
      <c r="A61" s="35" t="s">
        <v>1465</v>
      </c>
      <c r="B61" s="7" t="s">
        <v>425</v>
      </c>
      <c r="C61" s="7" t="s">
        <v>416</v>
      </c>
      <c r="D61" s="7" t="s">
        <v>82</v>
      </c>
      <c r="E61" s="7" t="s">
        <v>1308</v>
      </c>
      <c r="F61" s="24">
        <v>500</v>
      </c>
      <c r="G61" s="24">
        <v>0</v>
      </c>
      <c r="H61" s="73">
        <v>245000</v>
      </c>
      <c r="I61" s="73">
        <v>785000</v>
      </c>
      <c r="J61" s="73">
        <v>540000</v>
      </c>
      <c r="K61" s="73">
        <v>0</v>
      </c>
      <c r="L61" s="75">
        <v>0</v>
      </c>
    </row>
    <row r="62" spans="1:12" s="3" customFormat="1" ht="72" customHeight="1">
      <c r="A62" s="35" t="s">
        <v>1466</v>
      </c>
      <c r="B62" s="7" t="s">
        <v>429</v>
      </c>
      <c r="C62" s="7" t="s">
        <v>416</v>
      </c>
      <c r="D62" s="7" t="s">
        <v>1533</v>
      </c>
      <c r="E62" s="7" t="s">
        <v>428</v>
      </c>
      <c r="F62" s="24" t="s">
        <v>419</v>
      </c>
      <c r="G62" s="24">
        <v>400</v>
      </c>
      <c r="H62" s="73">
        <v>1206000</v>
      </c>
      <c r="I62" s="73">
        <v>4006000</v>
      </c>
      <c r="J62" s="73">
        <v>2800000</v>
      </c>
      <c r="K62" s="73">
        <v>2000000</v>
      </c>
      <c r="L62" s="75">
        <v>2000000</v>
      </c>
    </row>
    <row r="63" spans="1:12" s="3" customFormat="1" ht="55.5" customHeight="1">
      <c r="A63" s="35" t="s">
        <v>1467</v>
      </c>
      <c r="B63" s="7" t="s">
        <v>446</v>
      </c>
      <c r="C63" s="7" t="s">
        <v>444</v>
      </c>
      <c r="D63" s="7" t="s">
        <v>47</v>
      </c>
      <c r="E63" s="7" t="s">
        <v>1311</v>
      </c>
      <c r="F63" s="24" t="s">
        <v>445</v>
      </c>
      <c r="G63" s="24">
        <v>550</v>
      </c>
      <c r="H63" s="73">
        <v>558250</v>
      </c>
      <c r="I63" s="73">
        <v>1788250</v>
      </c>
      <c r="J63" s="73">
        <v>1230000</v>
      </c>
      <c r="K63" s="73">
        <v>0</v>
      </c>
      <c r="L63" s="75">
        <v>0</v>
      </c>
    </row>
    <row r="64" spans="1:12" s="3" customFormat="1" ht="51" customHeight="1">
      <c r="A64" s="35" t="s">
        <v>1468</v>
      </c>
      <c r="B64" s="7" t="s">
        <v>1052</v>
      </c>
      <c r="C64" s="7" t="s">
        <v>1051</v>
      </c>
      <c r="D64" s="7" t="s">
        <v>694</v>
      </c>
      <c r="E64" s="7" t="s">
        <v>1050</v>
      </c>
      <c r="F64" s="24">
        <v>240</v>
      </c>
      <c r="G64" s="24">
        <v>50</v>
      </c>
      <c r="H64" s="73">
        <v>890000</v>
      </c>
      <c r="I64" s="73">
        <v>1240000</v>
      </c>
      <c r="J64" s="73">
        <v>350000</v>
      </c>
      <c r="K64" s="73">
        <v>0</v>
      </c>
      <c r="L64" s="75">
        <v>0</v>
      </c>
    </row>
    <row r="65" spans="1:12" s="3" customFormat="1" ht="72" customHeight="1">
      <c r="A65" s="35" t="s">
        <v>1469</v>
      </c>
      <c r="B65" s="7" t="s">
        <v>1049</v>
      </c>
      <c r="C65" s="7" t="s">
        <v>1048</v>
      </c>
      <c r="D65" s="7" t="s">
        <v>1533</v>
      </c>
      <c r="E65" s="7" t="s">
        <v>1091</v>
      </c>
      <c r="F65" s="24">
        <v>43</v>
      </c>
      <c r="G65" s="24">
        <v>0</v>
      </c>
      <c r="H65" s="73">
        <v>215000</v>
      </c>
      <c r="I65" s="73">
        <v>715000</v>
      </c>
      <c r="J65" s="73">
        <v>500000</v>
      </c>
      <c r="K65" s="73">
        <v>0</v>
      </c>
      <c r="L65" s="75">
        <v>0</v>
      </c>
    </row>
    <row r="66" spans="1:12" s="3" customFormat="1" ht="72" customHeight="1">
      <c r="A66" s="35" t="s">
        <v>1470</v>
      </c>
      <c r="B66" s="7" t="s">
        <v>581</v>
      </c>
      <c r="C66" s="7" t="s">
        <v>580</v>
      </c>
      <c r="D66" s="7" t="s">
        <v>1533</v>
      </c>
      <c r="E66" s="7" t="s">
        <v>1136</v>
      </c>
      <c r="F66" s="24">
        <v>600</v>
      </c>
      <c r="G66" s="24">
        <v>0</v>
      </c>
      <c r="H66" s="73">
        <v>5000000</v>
      </c>
      <c r="I66" s="73">
        <v>10000000</v>
      </c>
      <c r="J66" s="73">
        <v>5000000</v>
      </c>
      <c r="K66" s="73">
        <v>2900000</v>
      </c>
      <c r="L66" s="75">
        <v>2900000</v>
      </c>
    </row>
    <row r="67" spans="1:12" s="3" customFormat="1" ht="72" customHeight="1">
      <c r="A67" s="35" t="s">
        <v>1471</v>
      </c>
      <c r="B67" s="7" t="s">
        <v>583</v>
      </c>
      <c r="C67" s="7" t="s">
        <v>580</v>
      </c>
      <c r="D67" s="7" t="s">
        <v>1533</v>
      </c>
      <c r="E67" s="7" t="s">
        <v>582</v>
      </c>
      <c r="F67" s="24">
        <v>300</v>
      </c>
      <c r="G67" s="24">
        <v>0</v>
      </c>
      <c r="H67" s="73">
        <v>3500000</v>
      </c>
      <c r="I67" s="73">
        <v>5500000</v>
      </c>
      <c r="J67" s="73">
        <v>2000000</v>
      </c>
      <c r="K67" s="73">
        <v>600000</v>
      </c>
      <c r="L67" s="75">
        <v>600000</v>
      </c>
    </row>
    <row r="68" spans="1:12" s="3" customFormat="1" ht="72" customHeight="1">
      <c r="A68" s="35" t="s">
        <v>1472</v>
      </c>
      <c r="B68" s="7" t="s">
        <v>587</v>
      </c>
      <c r="C68" s="7" t="s">
        <v>580</v>
      </c>
      <c r="D68" s="7" t="s">
        <v>1533</v>
      </c>
      <c r="E68" s="7" t="s">
        <v>1137</v>
      </c>
      <c r="F68" s="24">
        <v>500</v>
      </c>
      <c r="G68" s="24">
        <v>0</v>
      </c>
      <c r="H68" s="73">
        <v>8500000</v>
      </c>
      <c r="I68" s="73">
        <v>17000000</v>
      </c>
      <c r="J68" s="73">
        <v>8500000</v>
      </c>
      <c r="K68" s="73">
        <v>6100000</v>
      </c>
      <c r="L68" s="75">
        <v>6100000</v>
      </c>
    </row>
    <row r="69" spans="1:12" s="3" customFormat="1" ht="51" customHeight="1">
      <c r="A69" s="35" t="s">
        <v>1473</v>
      </c>
      <c r="B69" s="7" t="s">
        <v>708</v>
      </c>
      <c r="C69" s="7" t="s">
        <v>703</v>
      </c>
      <c r="D69" s="7" t="s">
        <v>102</v>
      </c>
      <c r="E69" s="7" t="s">
        <v>707</v>
      </c>
      <c r="F69" s="24">
        <v>22</v>
      </c>
      <c r="G69" s="24">
        <v>60</v>
      </c>
      <c r="H69" s="73">
        <v>540000</v>
      </c>
      <c r="I69" s="73">
        <v>690000</v>
      </c>
      <c r="J69" s="73">
        <v>150000</v>
      </c>
      <c r="K69" s="73">
        <v>0</v>
      </c>
      <c r="L69" s="75">
        <v>0</v>
      </c>
    </row>
    <row r="70" spans="1:12" s="3" customFormat="1" ht="51" customHeight="1">
      <c r="A70" s="35" t="s">
        <v>1474</v>
      </c>
      <c r="B70" s="7" t="s">
        <v>118</v>
      </c>
      <c r="C70" s="7" t="s">
        <v>111</v>
      </c>
      <c r="D70" s="7" t="s">
        <v>102</v>
      </c>
      <c r="E70" s="7" t="s">
        <v>1168</v>
      </c>
      <c r="F70" s="24">
        <v>200</v>
      </c>
      <c r="G70" s="24">
        <v>54</v>
      </c>
      <c r="H70" s="73">
        <v>130000</v>
      </c>
      <c r="I70" s="73">
        <v>400000</v>
      </c>
      <c r="J70" s="73">
        <v>270000</v>
      </c>
      <c r="K70" s="73">
        <v>0</v>
      </c>
      <c r="L70" s="75">
        <v>0</v>
      </c>
    </row>
    <row r="71" spans="1:12" s="3" customFormat="1" ht="55.5" customHeight="1">
      <c r="A71" s="35" t="s">
        <v>1475</v>
      </c>
      <c r="B71" s="7" t="s">
        <v>643</v>
      </c>
      <c r="C71" s="7" t="s">
        <v>642</v>
      </c>
      <c r="D71" s="7" t="s">
        <v>47</v>
      </c>
      <c r="E71" s="7" t="s">
        <v>641</v>
      </c>
      <c r="F71" s="24">
        <v>30</v>
      </c>
      <c r="G71" s="24">
        <v>0</v>
      </c>
      <c r="H71" s="73">
        <v>370000</v>
      </c>
      <c r="I71" s="73">
        <v>680000</v>
      </c>
      <c r="J71" s="73">
        <v>310000</v>
      </c>
      <c r="K71" s="73">
        <v>310000</v>
      </c>
      <c r="L71" s="75">
        <v>310000</v>
      </c>
    </row>
    <row r="72" spans="1:12" s="3" customFormat="1" ht="67.5" customHeight="1">
      <c r="A72" s="36" t="s">
        <v>1476</v>
      </c>
      <c r="B72" s="10" t="s">
        <v>1379</v>
      </c>
      <c r="C72" s="10" t="s">
        <v>642</v>
      </c>
      <c r="D72" s="10" t="s">
        <v>47</v>
      </c>
      <c r="E72" s="10" t="s">
        <v>652</v>
      </c>
      <c r="F72" s="25">
        <v>350</v>
      </c>
      <c r="G72" s="25">
        <v>100</v>
      </c>
      <c r="H72" s="68">
        <v>710000</v>
      </c>
      <c r="I72" s="68">
        <v>1130000</v>
      </c>
      <c r="J72" s="68">
        <v>420000</v>
      </c>
      <c r="K72" s="68" t="s">
        <v>1407</v>
      </c>
      <c r="L72" s="77" t="s">
        <v>1407</v>
      </c>
    </row>
    <row r="73" spans="1:12" s="3" customFormat="1" ht="51" customHeight="1">
      <c r="A73" s="35" t="s">
        <v>1477</v>
      </c>
      <c r="B73" s="7" t="s">
        <v>462</v>
      </c>
      <c r="C73" s="7" t="s">
        <v>451</v>
      </c>
      <c r="D73" s="7" t="s">
        <v>102</v>
      </c>
      <c r="E73" s="7" t="s">
        <v>461</v>
      </c>
      <c r="F73" s="24">
        <v>100</v>
      </c>
      <c r="G73" s="24">
        <v>45</v>
      </c>
      <c r="H73" s="73">
        <v>90000</v>
      </c>
      <c r="I73" s="73">
        <v>300000</v>
      </c>
      <c r="J73" s="73">
        <v>210000</v>
      </c>
      <c r="K73" s="73">
        <v>150000</v>
      </c>
      <c r="L73" s="75">
        <v>150000</v>
      </c>
    </row>
    <row r="74" spans="1:12" ht="51" customHeight="1">
      <c r="A74" s="35" t="s">
        <v>1478</v>
      </c>
      <c r="B74" s="7" t="s">
        <v>1032</v>
      </c>
      <c r="C74" s="7" t="s">
        <v>1029</v>
      </c>
      <c r="D74" s="7" t="s">
        <v>694</v>
      </c>
      <c r="E74" s="7" t="s">
        <v>1031</v>
      </c>
      <c r="F74" s="24">
        <v>500</v>
      </c>
      <c r="G74" s="24">
        <v>240</v>
      </c>
      <c r="H74" s="73">
        <v>216000</v>
      </c>
      <c r="I74" s="73">
        <v>716000</v>
      </c>
      <c r="J74" s="73">
        <v>500000</v>
      </c>
      <c r="K74" s="73">
        <v>100000</v>
      </c>
      <c r="L74" s="75">
        <v>100000</v>
      </c>
    </row>
    <row r="75" spans="1:12" s="3" customFormat="1" ht="65.25" customHeight="1">
      <c r="A75" s="36" t="s">
        <v>1479</v>
      </c>
      <c r="B75" s="10" t="s">
        <v>1388</v>
      </c>
      <c r="C75" s="10" t="s">
        <v>101</v>
      </c>
      <c r="D75" s="10" t="s">
        <v>102</v>
      </c>
      <c r="E75" s="10" t="s">
        <v>1092</v>
      </c>
      <c r="F75" s="25">
        <v>37</v>
      </c>
      <c r="G75" s="25"/>
      <c r="H75" s="68">
        <v>748500</v>
      </c>
      <c r="I75" s="68">
        <v>1497000</v>
      </c>
      <c r="J75" s="68">
        <v>748500</v>
      </c>
      <c r="K75" s="68" t="s">
        <v>1540</v>
      </c>
      <c r="L75" s="77" t="s">
        <v>1540</v>
      </c>
    </row>
    <row r="76" spans="1:12" s="3" customFormat="1" ht="72" customHeight="1">
      <c r="A76" s="36" t="s">
        <v>1480</v>
      </c>
      <c r="B76" s="10" t="s">
        <v>1387</v>
      </c>
      <c r="C76" s="10" t="s">
        <v>101</v>
      </c>
      <c r="D76" s="10" t="s">
        <v>1533</v>
      </c>
      <c r="E76" s="10" t="s">
        <v>190</v>
      </c>
      <c r="F76" s="25">
        <v>400</v>
      </c>
      <c r="G76" s="25"/>
      <c r="H76" s="68">
        <v>5625000</v>
      </c>
      <c r="I76" s="68">
        <v>7250000</v>
      </c>
      <c r="J76" s="68">
        <v>1625000</v>
      </c>
      <c r="K76" s="68" t="s">
        <v>1540</v>
      </c>
      <c r="L76" s="77" t="s">
        <v>1540</v>
      </c>
    </row>
    <row r="77" spans="1:12" s="3" customFormat="1" ht="51" customHeight="1">
      <c r="A77" s="35" t="s">
        <v>1481</v>
      </c>
      <c r="B77" s="7" t="s">
        <v>182</v>
      </c>
      <c r="C77" s="7" t="s">
        <v>163</v>
      </c>
      <c r="D77" s="7" t="s">
        <v>102</v>
      </c>
      <c r="E77" s="7" t="s">
        <v>1178</v>
      </c>
      <c r="F77" s="24">
        <v>800</v>
      </c>
      <c r="G77" s="24">
        <v>25</v>
      </c>
      <c r="H77" s="73">
        <v>100000</v>
      </c>
      <c r="I77" s="73">
        <v>300000</v>
      </c>
      <c r="J77" s="73">
        <v>200000</v>
      </c>
      <c r="K77" s="73">
        <v>100000</v>
      </c>
      <c r="L77" s="75">
        <v>100000</v>
      </c>
    </row>
    <row r="78" spans="1:12" s="3" customFormat="1" ht="51" customHeight="1">
      <c r="A78" s="35" t="s">
        <v>1482</v>
      </c>
      <c r="B78" s="7" t="s">
        <v>687</v>
      </c>
      <c r="C78" s="7" t="s">
        <v>684</v>
      </c>
      <c r="D78" s="7" t="s">
        <v>102</v>
      </c>
      <c r="E78" s="7" t="s">
        <v>686</v>
      </c>
      <c r="F78" s="24">
        <v>250</v>
      </c>
      <c r="G78" s="24">
        <v>20</v>
      </c>
      <c r="H78" s="73">
        <v>130000</v>
      </c>
      <c r="I78" s="73">
        <v>330000</v>
      </c>
      <c r="J78" s="73">
        <v>200000</v>
      </c>
      <c r="K78" s="73">
        <v>0</v>
      </c>
      <c r="L78" s="75">
        <v>0</v>
      </c>
    </row>
    <row r="79" spans="1:12" s="3" customFormat="1" ht="72" customHeight="1">
      <c r="A79" s="35" t="s">
        <v>1483</v>
      </c>
      <c r="B79" s="7" t="s">
        <v>796</v>
      </c>
      <c r="C79" s="7" t="s">
        <v>795</v>
      </c>
      <c r="D79" s="7" t="s">
        <v>1533</v>
      </c>
      <c r="E79" s="7" t="s">
        <v>1364</v>
      </c>
      <c r="F79" s="24">
        <v>120</v>
      </c>
      <c r="G79" s="24">
        <v>0</v>
      </c>
      <c r="H79" s="73">
        <v>321000</v>
      </c>
      <c r="I79" s="73">
        <v>1070000</v>
      </c>
      <c r="J79" s="73">
        <v>749000</v>
      </c>
      <c r="K79" s="73">
        <v>200000</v>
      </c>
      <c r="L79" s="75">
        <v>200000</v>
      </c>
    </row>
    <row r="80" spans="1:12" s="3" customFormat="1" ht="72" customHeight="1">
      <c r="A80" s="35" t="s">
        <v>1484</v>
      </c>
      <c r="B80" s="7" t="s">
        <v>1027</v>
      </c>
      <c r="C80" s="7" t="s">
        <v>1026</v>
      </c>
      <c r="D80" s="7" t="s">
        <v>1533</v>
      </c>
      <c r="E80" s="7" t="s">
        <v>1093</v>
      </c>
      <c r="F80" s="24">
        <v>120</v>
      </c>
      <c r="G80" s="24">
        <v>0</v>
      </c>
      <c r="H80" s="73">
        <v>800000</v>
      </c>
      <c r="I80" s="73">
        <v>1200000</v>
      </c>
      <c r="J80" s="73">
        <v>400000</v>
      </c>
      <c r="K80" s="73">
        <v>0</v>
      </c>
      <c r="L80" s="75">
        <v>0</v>
      </c>
    </row>
    <row r="81" spans="1:13" s="3" customFormat="1" ht="51" customHeight="1">
      <c r="A81" s="35" t="s">
        <v>1485</v>
      </c>
      <c r="B81" s="7" t="s">
        <v>797</v>
      </c>
      <c r="C81" s="7" t="s">
        <v>1148</v>
      </c>
      <c r="D81" s="7" t="s">
        <v>102</v>
      </c>
      <c r="E81" s="7" t="s">
        <v>1149</v>
      </c>
      <c r="F81" s="24">
        <v>90</v>
      </c>
      <c r="G81" s="24">
        <v>0</v>
      </c>
      <c r="H81" s="73">
        <v>475000</v>
      </c>
      <c r="I81" s="73">
        <v>1130000</v>
      </c>
      <c r="J81" s="73">
        <v>655000</v>
      </c>
      <c r="K81" s="73">
        <v>300000</v>
      </c>
      <c r="L81" s="75">
        <v>300000</v>
      </c>
    </row>
    <row r="82" spans="1:13" s="3" customFormat="1" ht="67.5" customHeight="1">
      <c r="A82" s="36" t="s">
        <v>1486</v>
      </c>
      <c r="B82" s="10" t="s">
        <v>1377</v>
      </c>
      <c r="C82" s="10" t="s">
        <v>1000</v>
      </c>
      <c r="D82" s="10" t="s">
        <v>102</v>
      </c>
      <c r="E82" s="10" t="s">
        <v>999</v>
      </c>
      <c r="F82" s="25">
        <v>120</v>
      </c>
      <c r="G82" s="25"/>
      <c r="H82" s="68">
        <v>4800000</v>
      </c>
      <c r="I82" s="68">
        <v>9800000</v>
      </c>
      <c r="J82" s="68">
        <v>5000000</v>
      </c>
      <c r="K82" s="68" t="s">
        <v>1407</v>
      </c>
      <c r="L82" s="77" t="s">
        <v>1407</v>
      </c>
    </row>
    <row r="83" spans="1:13" s="3" customFormat="1" ht="67.5" customHeight="1">
      <c r="A83" s="36" t="s">
        <v>1487</v>
      </c>
      <c r="B83" s="10" t="s">
        <v>1376</v>
      </c>
      <c r="C83" s="10" t="s">
        <v>1000</v>
      </c>
      <c r="D83" s="10" t="s">
        <v>1533</v>
      </c>
      <c r="E83" s="10" t="s">
        <v>1003</v>
      </c>
      <c r="F83" s="25">
        <v>20</v>
      </c>
      <c r="G83" s="25"/>
      <c r="H83" s="68">
        <v>700000</v>
      </c>
      <c r="I83" s="68">
        <v>1700000</v>
      </c>
      <c r="J83" s="68">
        <v>1000000</v>
      </c>
      <c r="K83" s="68" t="s">
        <v>1407</v>
      </c>
      <c r="L83" s="77" t="s">
        <v>1407</v>
      </c>
    </row>
    <row r="84" spans="1:13" s="3" customFormat="1" ht="72" customHeight="1">
      <c r="A84" s="35" t="s">
        <v>1488</v>
      </c>
      <c r="B84" s="7" t="s">
        <v>928</v>
      </c>
      <c r="C84" s="7" t="s">
        <v>585</v>
      </c>
      <c r="D84" s="7" t="s">
        <v>1533</v>
      </c>
      <c r="E84" s="7" t="s">
        <v>927</v>
      </c>
      <c r="F84" s="24">
        <v>400</v>
      </c>
      <c r="G84" s="24">
        <v>0</v>
      </c>
      <c r="H84" s="73">
        <v>240000</v>
      </c>
      <c r="I84" s="73">
        <v>800000</v>
      </c>
      <c r="J84" s="73">
        <v>560000</v>
      </c>
      <c r="K84" s="73">
        <v>400000</v>
      </c>
      <c r="L84" s="75">
        <v>400000</v>
      </c>
    </row>
    <row r="85" spans="1:13" s="3" customFormat="1" ht="72" customHeight="1">
      <c r="A85" s="35" t="s">
        <v>1489</v>
      </c>
      <c r="B85" s="7" t="s">
        <v>586</v>
      </c>
      <c r="C85" s="7" t="s">
        <v>585</v>
      </c>
      <c r="D85" s="7" t="s">
        <v>1533</v>
      </c>
      <c r="E85" s="7" t="s">
        <v>584</v>
      </c>
      <c r="F85" s="24">
        <v>1</v>
      </c>
      <c r="G85" s="24">
        <v>1200</v>
      </c>
      <c r="H85" s="73">
        <v>502000</v>
      </c>
      <c r="I85" s="73">
        <v>1502000</v>
      </c>
      <c r="J85" s="73">
        <v>1000000</v>
      </c>
      <c r="K85" s="73">
        <v>0</v>
      </c>
      <c r="L85" s="75">
        <v>0</v>
      </c>
    </row>
    <row r="86" spans="1:13" s="3" customFormat="1" ht="72" customHeight="1">
      <c r="A86" s="35" t="s">
        <v>1490</v>
      </c>
      <c r="B86" s="7" t="s">
        <v>871</v>
      </c>
      <c r="C86" s="7" t="s">
        <v>870</v>
      </c>
      <c r="D86" s="7" t="s">
        <v>1533</v>
      </c>
      <c r="E86" s="7" t="s">
        <v>869</v>
      </c>
      <c r="F86" s="24">
        <v>95</v>
      </c>
      <c r="G86" s="24">
        <v>0</v>
      </c>
      <c r="H86" s="73">
        <v>1490000</v>
      </c>
      <c r="I86" s="73">
        <v>3490000</v>
      </c>
      <c r="J86" s="73">
        <v>2000000</v>
      </c>
      <c r="K86" s="73">
        <v>500000</v>
      </c>
      <c r="L86" s="75">
        <v>500000</v>
      </c>
    </row>
    <row r="87" spans="1:13" s="3" customFormat="1" ht="51" customHeight="1" thickBot="1">
      <c r="A87" s="37" t="s">
        <v>1491</v>
      </c>
      <c r="B87" s="15" t="s">
        <v>926</v>
      </c>
      <c r="C87" s="15" t="s">
        <v>925</v>
      </c>
      <c r="D87" s="15" t="s">
        <v>102</v>
      </c>
      <c r="E87" s="15" t="s">
        <v>1146</v>
      </c>
      <c r="F87" s="26">
        <v>31</v>
      </c>
      <c r="G87" s="26">
        <v>0</v>
      </c>
      <c r="H87" s="78">
        <v>1500000</v>
      </c>
      <c r="I87" s="78">
        <v>2000000</v>
      </c>
      <c r="J87" s="78">
        <v>500000</v>
      </c>
      <c r="K87" s="78">
        <v>0</v>
      </c>
      <c r="L87" s="80">
        <v>0</v>
      </c>
    </row>
    <row r="88" spans="1:13" s="44" customFormat="1" ht="15.75">
      <c r="F88" s="21"/>
      <c r="G88" s="21"/>
      <c r="H88" s="4"/>
      <c r="I88" s="5"/>
      <c r="J88" s="4"/>
      <c r="K88" s="62"/>
      <c r="L88" s="4"/>
      <c r="M88" s="33"/>
    </row>
    <row r="89" spans="1:13" s="44" customFormat="1" ht="15.75">
      <c r="F89" s="21"/>
      <c r="G89" s="21"/>
      <c r="H89" s="4"/>
      <c r="I89" s="5"/>
      <c r="J89" s="4"/>
      <c r="K89" s="62"/>
      <c r="L89" s="4"/>
      <c r="M89" s="33"/>
    </row>
    <row r="90" spans="1:13" s="44" customFormat="1" ht="15.75">
      <c r="C90" s="1" t="s">
        <v>1557</v>
      </c>
      <c r="F90" s="21"/>
      <c r="G90" s="21"/>
      <c r="H90" s="4"/>
      <c r="I90" s="5"/>
      <c r="J90" s="4"/>
      <c r="K90" s="62"/>
      <c r="L90" s="4"/>
      <c r="M90" s="33"/>
    </row>
    <row r="91" spans="1:13" s="44" customFormat="1" ht="15.75">
      <c r="F91" s="21"/>
      <c r="G91" s="21"/>
      <c r="H91" s="4"/>
      <c r="I91" s="5"/>
      <c r="J91" s="4"/>
      <c r="K91" s="62"/>
      <c r="L91" s="4"/>
      <c r="M91" s="33"/>
    </row>
    <row r="92" spans="1:13" s="44" customFormat="1" ht="15.75" customHeight="1">
      <c r="F92" s="21"/>
      <c r="G92" s="21"/>
      <c r="H92" s="4"/>
      <c r="I92" s="5"/>
      <c r="J92" s="95" t="s">
        <v>1555</v>
      </c>
      <c r="K92" s="95"/>
      <c r="L92" s="95"/>
      <c r="M92" s="33"/>
    </row>
    <row r="93" spans="1:13" s="44" customFormat="1" ht="15.75">
      <c r="F93" s="21"/>
      <c r="G93" s="21"/>
      <c r="H93" s="4"/>
      <c r="I93" s="5"/>
      <c r="J93" s="95" t="s">
        <v>1556</v>
      </c>
      <c r="K93" s="95"/>
      <c r="L93" s="95"/>
      <c r="M93" s="33"/>
    </row>
  </sheetData>
  <mergeCells count="10">
    <mergeCell ref="J92:L92"/>
    <mergeCell ref="J93:L93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7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Kultúra</vt:lpstr>
      <vt:lpstr>Oktatás</vt:lpstr>
      <vt:lpstr>Szociális</vt:lpstr>
      <vt:lpstr>Ifjúság</vt:lpstr>
      <vt:lpstr>Idősügy</vt:lpstr>
      <vt:lpstr>Egészségügy</vt:lpstr>
      <vt:lpstr>Környezetvédelem</vt:lpstr>
      <vt:lpstr>Mezőgazdaság</vt:lpstr>
      <vt:lpstr>Sport</vt:lpstr>
      <vt:lpstr>Műemlék</vt:lpstr>
      <vt:lpstr>Egészségügy!Nyomtatási_terület</vt:lpstr>
      <vt:lpstr>Idősügy!Nyomtatási_terület</vt:lpstr>
      <vt:lpstr>Ifjúság!Nyomtatási_terület</vt:lpstr>
      <vt:lpstr>Környezetvédelem!Nyomtatási_terület</vt:lpstr>
      <vt:lpstr>Kultúra!Nyomtatási_terület</vt:lpstr>
      <vt:lpstr>Mezőgazdaság!Nyomtatási_terület</vt:lpstr>
      <vt:lpstr>Műemlék!Nyomtatási_terület</vt:lpstr>
      <vt:lpstr>Oktatás!Nyomtatási_terület</vt:lpstr>
      <vt:lpstr>Sport!Nyomtatási_terület</vt:lpstr>
      <vt:lpstr>Szociális!Nyomtatási_terület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Klára</dc:creator>
  <cp:lastModifiedBy>Csepesz Ilona</cp:lastModifiedBy>
  <cp:lastPrinted>2019-06-20T12:46:07Z</cp:lastPrinted>
  <dcterms:created xsi:type="dcterms:W3CDTF">2019-04-15T07:47:35Z</dcterms:created>
  <dcterms:modified xsi:type="dcterms:W3CDTF">2019-06-25T11:28:24Z</dcterms:modified>
</cp:coreProperties>
</file>