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9795"/>
  </bookViews>
  <sheets>
    <sheet name="szociális" sheetId="1" r:id="rId1"/>
  </sheets>
  <definedNames>
    <definedName name="_xlnm._FilterDatabase" localSheetId="0" hidden="1">szociális!$A$8:$AM$47</definedName>
    <definedName name="_xlnm.Print_Titles" localSheetId="0">szociális!$8:$8</definedName>
    <definedName name="_xlnm.Print_Area" localSheetId="0">szociális!$A$1:$L$56</definedName>
  </definedNames>
  <calcPr calcId="125725"/>
</workbook>
</file>

<file path=xl/calcChain.xml><?xml version="1.0" encoding="utf-8"?>
<calcChain xmlns="http://schemas.openxmlformats.org/spreadsheetml/2006/main">
  <c r="K47" i="1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J6"/>
  <c r="I6"/>
  <c r="D3"/>
  <c r="K6" l="1"/>
</calcChain>
</file>

<file path=xl/sharedStrings.xml><?xml version="1.0" encoding="utf-8"?>
<sst xmlns="http://schemas.openxmlformats.org/spreadsheetml/2006/main" count="199" uniqueCount="133">
  <si>
    <t>A pályázati előirányzat megnevezése:</t>
  </si>
  <si>
    <t>SZOCIÁLIS PROGRAMOK</t>
  </si>
  <si>
    <t>A támogatás keretösszege:</t>
  </si>
  <si>
    <t>A pályázatokban igényelt összeg:</t>
  </si>
  <si>
    <t>5%-os tartalékkeret:</t>
  </si>
  <si>
    <t>A felosztható összeg:</t>
  </si>
  <si>
    <t>A Bizottság véleménye:</t>
  </si>
  <si>
    <t>Sorszám</t>
  </si>
  <si>
    <t>Iktatószám</t>
  </si>
  <si>
    <t>Szerződés Iktatószáma</t>
  </si>
  <si>
    <t>Pályázó neve</t>
  </si>
  <si>
    <t>Támogatási cél megnevezése</t>
  </si>
  <si>
    <t>A pályázat címe</t>
  </si>
  <si>
    <t>Projektben résztvevők létszáma</t>
  </si>
  <si>
    <t>Önerő Munkaóra</t>
  </si>
  <si>
    <t>Önerő</t>
  </si>
  <si>
    <t>Teljes költség</t>
  </si>
  <si>
    <t>Pályázott összeg</t>
  </si>
  <si>
    <t>Bizottság véleménye</t>
  </si>
  <si>
    <t>14336-37/2016</t>
  </si>
  <si>
    <t>Alföldi Civilekért Alapítvány</t>
  </si>
  <si>
    <t>Rászorult vagy hátrányos helyzetű csoportok részére szervezett új és működő szakmai programok támogatása</t>
  </si>
  <si>
    <t>Szolidaritási nap</t>
  </si>
  <si>
    <t>-</t>
  </si>
  <si>
    <t>14336-32/2016</t>
  </si>
  <si>
    <t>Egészséges Életmódért Hit és Sport Alapítvány</t>
  </si>
  <si>
    <t>Rászorult vagy hátrányos helyzetű családok támogatása</t>
  </si>
  <si>
    <t>Roma lakosok felvilágosítása életkörülmények, lakhatás és pénzügyi ismeretek tekintetében</t>
  </si>
  <si>
    <t>14336-17/2016</t>
  </si>
  <si>
    <t>Egészségre Törekvők Alapítványa (ETA)</t>
  </si>
  <si>
    <t>Ultrahang akció</t>
  </si>
  <si>
    <t>14336-10/2016</t>
  </si>
  <si>
    <t>Egészségügyi és Szociális Intézmények Igazgatósága</t>
  </si>
  <si>
    <t>Családi munka délelőtt</t>
  </si>
  <si>
    <t>14336-11/2016</t>
  </si>
  <si>
    <t>Értékorientáló és szociális érzékenységet erősítő csoport</t>
  </si>
  <si>
    <t>14336-12/2016</t>
  </si>
  <si>
    <t>Hozzátartozói nap a Margaréta Otthon speciális részlegének lakói és hozzátartozói számára</t>
  </si>
  <si>
    <t>14336-13/2016</t>
  </si>
  <si>
    <t>Családi kirándulás Szentendrére</t>
  </si>
  <si>
    <t>14336-14/2016</t>
  </si>
  <si>
    <t>Leendő önkéntes ügyelők pszichológiai képzése</t>
  </si>
  <si>
    <t>14336-15/2016</t>
  </si>
  <si>
    <t>Hétvégi Klub tevékenyégének bővítése</t>
  </si>
  <si>
    <t>14336-7/2016</t>
  </si>
  <si>
    <t>6 Hét Élmény</t>
  </si>
  <si>
    <t>14336-8/2016</t>
  </si>
  <si>
    <t>Vezet a ritmus!</t>
  </si>
  <si>
    <t>14336-9/2016</t>
  </si>
  <si>
    <t>Esély, Élmény, Prevenció</t>
  </si>
  <si>
    <t>14336-1/2016</t>
  </si>
  <si>
    <t>Értelmi Fogyatékosok Kecskeméti Érdekvédelmi Szervezete</t>
  </si>
  <si>
    <t>Gyulai kirándulás</t>
  </si>
  <si>
    <t>14336-30/2016</t>
  </si>
  <si>
    <t>Hírös Néptánc Tanoda Közhasznú Egyesület</t>
  </si>
  <si>
    <t>Tanoda nyári tánctábora</t>
  </si>
  <si>
    <t>14336-2/2016</t>
  </si>
  <si>
    <t>Hitoktatásra Alapítvány</t>
  </si>
  <si>
    <t>Knoska Attila nyári hittanos tábora</t>
  </si>
  <si>
    <t>14336-3/2016</t>
  </si>
  <si>
    <t>Jót tenni jó - nekem is</t>
  </si>
  <si>
    <t>14336-6/2016</t>
  </si>
  <si>
    <t>Humán-Rehab Közhasznú Egyesület</t>
  </si>
  <si>
    <t>Fogyatékos Személyek Gondozóháza és Napközi Otthonában ellátott személyek szabadidős tevékenységének hasznos eltöltéséhez grillező, szalonnasütő kerti garnitúra beszerzése</t>
  </si>
  <si>
    <t>14336-33/2016</t>
  </si>
  <si>
    <t>Kálmán Lajos Óvoda
Ménteleki Tagóvodája</t>
  </si>
  <si>
    <t>Külterületen, tanyán élő lakosok helyzetének javítását célzó programok támogatása</t>
  </si>
  <si>
    <t>A Ménteleki feladat-ellátási hely családi napja</t>
  </si>
  <si>
    <t>14336-23/2016</t>
  </si>
  <si>
    <t>Kecskemét Alsószéktóért Egyesület</t>
  </si>
  <si>
    <t>14336-27/2016</t>
  </si>
  <si>
    <t>Kecskeméti Kékkereszt Alapítvány</t>
  </si>
  <si>
    <t>Tegyünk együtt a szenvedélybetegekért! Közösen a közösségben!</t>
  </si>
  <si>
    <t>14336-38/2016</t>
  </si>
  <si>
    <t>Keresztény Társadalmi és Kulturális Közéletért Alapítvány</t>
  </si>
  <si>
    <t>Zarándoklat Torinóba</t>
  </si>
  <si>
    <t>14336-24/2016</t>
  </si>
  <si>
    <t>KINCS - Kecskeméti Nagycsaládosok Egyesülete</t>
  </si>
  <si>
    <t>Nyári kézműves hét</t>
  </si>
  <si>
    <t>14336-5/2016</t>
  </si>
  <si>
    <t>Kisfáiért Közhasznú Egyesület</t>
  </si>
  <si>
    <t>Rászoruló családok élelmiszercsomaggal való támogatása</t>
  </si>
  <si>
    <t>14336-19/2016</t>
  </si>
  <si>
    <t>Koháry István Alapítvány</t>
  </si>
  <si>
    <t>Napközis tábor rászorulóknak</t>
  </si>
  <si>
    <t>14336-21/2016</t>
  </si>
  <si>
    <t>Magyar Vöröskereszt Bács-Kiskun Megyei Szervezetei</t>
  </si>
  <si>
    <t>Szociálisan hátrányos gyermekek karácsonya 2016.</t>
  </si>
  <si>
    <t>14336-4/2016</t>
  </si>
  <si>
    <t>Mentsvár az Állatokért és Környezetünkért Alapítvány</t>
  </si>
  <si>
    <t>Tanyaprogram</t>
  </si>
  <si>
    <t>14336-22/2016</t>
  </si>
  <si>
    <t>Móra Ferenc Iskoláért és Diákjaiért Alapítvány</t>
  </si>
  <si>
    <t>Színházi előadások látogatása</t>
  </si>
  <si>
    <t>14336-39/2016</t>
  </si>
  <si>
    <t>Mozgáskorlátozottak Bács-Kiskun Megyei Egyesülete</t>
  </si>
  <si>
    <t>Egy csepp a tengerben</t>
  </si>
  <si>
    <t>14336-25/2016</t>
  </si>
  <si>
    <t>Nők a Nemzet Jövőjéért Egyesület</t>
  </si>
  <si>
    <t>Nyári napközis tábor a szociálisan rászoruló gyermekek számára 2016.</t>
  </si>
  <si>
    <t>14336-28/2016</t>
  </si>
  <si>
    <t>Nyitott Szemmel - A Dél-alföldi Régió Gyermekeiért - Egyesület</t>
  </si>
  <si>
    <t>Nyitott Szemmel Egyesület nyári táborai</t>
  </si>
  <si>
    <t>14336-20/2016</t>
  </si>
  <si>
    <t>Örömmel és Hittel a Cserkészetben Alapítvány</t>
  </si>
  <si>
    <t>Fogyatékosok és épek integrációs tábora</t>
  </si>
  <si>
    <t>14336-31/2016</t>
  </si>
  <si>
    <t>Smaragd SM Egyesület</t>
  </si>
  <si>
    <t>Családi nap 2016.</t>
  </si>
  <si>
    <t>14336-16/2016</t>
  </si>
  <si>
    <t>Szent Erzsébet Alapítvány</t>
  </si>
  <si>
    <t>Karitász fogadóhelység és raktár berendezésének felújítása</t>
  </si>
  <si>
    <t>14336-26/2016</t>
  </si>
  <si>
    <t>Színészek az Ifjúságért Alapítvány</t>
  </si>
  <si>
    <t>A hátrányos helyzetű ifjúság művelődésének, színházba járásának segítése</t>
  </si>
  <si>
    <t>14336-29/2016</t>
  </si>
  <si>
    <t>Twist Olivér Gyermek -és Ifjúságvédelmi Egyesület</t>
  </si>
  <si>
    <t>Twist Olivér karácsonya</t>
  </si>
  <si>
    <t>14336-18/2016</t>
  </si>
  <si>
    <t>Útkereső Kiemelten Közhasznú Egyesület</t>
  </si>
  <si>
    <t>"Éljen meg a tanyán" útkereső program</t>
  </si>
  <si>
    <t>14336-34/2016</t>
  </si>
  <si>
    <t>Védőháló Karitatív Egyesület</t>
  </si>
  <si>
    <t>Az első kecskeméti adománybolt működtetési költségeihez pályázati forrás igénylése</t>
  </si>
  <si>
    <t>14336-35/2016</t>
  </si>
  <si>
    <t>A városon belül egymásért</t>
  </si>
  <si>
    <t>14336-36/2016</t>
  </si>
  <si>
    <t>Wojtyla Ház Nonprofit Kft.</t>
  </si>
  <si>
    <t>A közösség mint megtartó erő az Irgalmasság évében</t>
  </si>
  <si>
    <t>ÉRVÉNYTELEN, nem tartozik a pályázók körébe</t>
  </si>
  <si>
    <t>Kecskemét, 2016. június 15.</t>
  </si>
  <si>
    <t>Szemereyné Pataki Klaudia</t>
  </si>
  <si>
    <t>polgármester</t>
  </si>
</sst>
</file>

<file path=xl/styles.xml><?xml version="1.0" encoding="utf-8"?>
<styleSheet xmlns="http://schemas.openxmlformats.org/spreadsheetml/2006/main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\ &quot;Ft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Verdana"/>
      <family val="2"/>
      <charset val="238"/>
    </font>
    <font>
      <sz val="9"/>
      <name val="Arial"/>
      <family val="2"/>
      <charset val="238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vertical="center"/>
    </xf>
    <xf numFmtId="0" fontId="6" fillId="0" borderId="0" xfId="1" applyFont="1" applyFill="1" applyBorder="1" applyAlignment="1" applyProtection="1">
      <alignment horizontal="center" vertical="center" wrapText="1"/>
    </xf>
    <xf numFmtId="3" fontId="6" fillId="0" borderId="0" xfId="1" applyNumberFormat="1" applyFont="1" applyFill="1" applyBorder="1" applyAlignment="1" applyProtection="1">
      <alignment horizontal="center" vertical="center" wrapText="1"/>
    </xf>
    <xf numFmtId="165" fontId="7" fillId="0" borderId="0" xfId="2" applyNumberFormat="1" applyFont="1" applyFill="1" applyBorder="1" applyAlignment="1">
      <alignment vertical="center" wrapText="1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Border="1" applyAlignment="1" applyProtection="1">
      <alignment vertical="center"/>
    </xf>
    <xf numFmtId="165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4" applyFont="1"/>
    <xf numFmtId="0" fontId="3" fillId="0" borderId="0" xfId="4"/>
    <xf numFmtId="166" fontId="6" fillId="2" borderId="6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Border="1" applyAlignment="1">
      <alignment vertical="center"/>
    </xf>
    <xf numFmtId="166" fontId="6" fillId="0" borderId="0" xfId="1" applyNumberFormat="1" applyFont="1" applyFill="1" applyBorder="1" applyAlignment="1" applyProtection="1">
      <alignment horizontal="center" vertical="center" wrapText="1"/>
    </xf>
    <xf numFmtId="165" fontId="11" fillId="0" borderId="0" xfId="2" applyNumberFormat="1" applyFont="1" applyFill="1" applyBorder="1" applyAlignment="1">
      <alignment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0" fontId="3" fillId="0" borderId="0" xfId="4" applyBorder="1"/>
    <xf numFmtId="166" fontId="3" fillId="0" borderId="3" xfId="1" applyNumberFormat="1" applyFont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 wrapText="1"/>
    </xf>
    <xf numFmtId="165" fontId="9" fillId="4" borderId="0" xfId="3" applyNumberFormat="1" applyFont="1" applyFill="1" applyBorder="1" applyAlignment="1" applyProtection="1">
      <alignment horizontal="center" vertical="center"/>
    </xf>
    <xf numFmtId="166" fontId="6" fillId="2" borderId="12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1" fillId="0" borderId="0" xfId="2" applyNumberFormat="1" applyFont="1" applyAlignment="1">
      <alignment vertical="center"/>
    </xf>
    <xf numFmtId="0" fontId="9" fillId="5" borderId="1" xfId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5" fontId="9" fillId="5" borderId="1" xfId="3" applyNumberFormat="1" applyFont="1" applyFill="1" applyBorder="1" applyAlignment="1">
      <alignment horizontal="center" vertical="center" wrapText="1"/>
    </xf>
    <xf numFmtId="0" fontId="3" fillId="0" borderId="0" xfId="4" applyFill="1" applyBorder="1"/>
    <xf numFmtId="0" fontId="3" fillId="6" borderId="0" xfId="4" applyFill="1" applyBorder="1"/>
    <xf numFmtId="3" fontId="3" fillId="0" borderId="13" xfId="1" applyNumberFormat="1" applyFont="1" applyFill="1" applyBorder="1" applyAlignment="1">
      <alignment horizontal="center" vertical="center" wrapText="1"/>
    </xf>
    <xf numFmtId="49" fontId="3" fillId="7" borderId="14" xfId="1" applyNumberFormat="1" applyFont="1" applyFill="1" applyBorder="1" applyAlignment="1">
      <alignment horizontal="center" vertical="center" wrapText="1"/>
    </xf>
    <xf numFmtId="3" fontId="3" fillId="7" borderId="14" xfId="1" applyNumberFormat="1" applyFont="1" applyFill="1" applyBorder="1" applyAlignment="1">
      <alignment horizontal="center" vertical="center" wrapText="1"/>
    </xf>
    <xf numFmtId="3" fontId="14" fillId="0" borderId="14" xfId="2" applyNumberFormat="1" applyFont="1" applyFill="1" applyBorder="1" applyAlignment="1">
      <alignment horizontal="center" vertical="center" wrapText="1"/>
    </xf>
    <xf numFmtId="0" fontId="3" fillId="7" borderId="14" xfId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7" borderId="14" xfId="2" applyNumberFormat="1" applyFont="1" applyFill="1" applyBorder="1" applyAlignment="1">
      <alignment horizontal="center" vertical="center" wrapText="1"/>
    </xf>
    <xf numFmtId="3" fontId="9" fillId="0" borderId="15" xfId="2" applyNumberFormat="1" applyFont="1" applyFill="1" applyBorder="1" applyAlignment="1">
      <alignment horizontal="center" vertical="center" wrapText="1"/>
    </xf>
    <xf numFmtId="0" fontId="3" fillId="7" borderId="0" xfId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3" fontId="3" fillId="7" borderId="8" xfId="1" applyNumberFormat="1" applyFont="1" applyFill="1" applyBorder="1" applyAlignment="1">
      <alignment horizontal="center" vertical="center" wrapText="1"/>
    </xf>
    <xf numFmtId="3" fontId="14" fillId="0" borderId="8" xfId="2" applyNumberFormat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3" fontId="3" fillId="7" borderId="8" xfId="2" applyNumberFormat="1" applyFont="1" applyFill="1" applyBorder="1" applyAlignment="1">
      <alignment horizontal="center" vertical="center" wrapText="1"/>
    </xf>
    <xf numFmtId="3" fontId="9" fillId="0" borderId="16" xfId="2" applyNumberFormat="1" applyFont="1" applyFill="1" applyBorder="1" applyAlignment="1">
      <alignment horizontal="center" vertical="center" wrapText="1"/>
    </xf>
    <xf numFmtId="49" fontId="3" fillId="7" borderId="8" xfId="1" applyNumberFormat="1" applyFont="1" applyFill="1" applyBorder="1" applyAlignment="1">
      <alignment horizontal="center" vertical="center" wrapText="1"/>
    </xf>
    <xf numFmtId="0" fontId="3" fillId="0" borderId="0" xfId="4" applyFill="1"/>
    <xf numFmtId="49" fontId="3" fillId="7" borderId="8" xfId="1" applyNumberFormat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3" fontId="3" fillId="7" borderId="8" xfId="1" applyNumberFormat="1" applyFont="1" applyFill="1" applyBorder="1" applyAlignment="1">
      <alignment horizontal="center" vertical="center"/>
    </xf>
    <xf numFmtId="0" fontId="3" fillId="8" borderId="0" xfId="4" applyFill="1"/>
    <xf numFmtId="0" fontId="3" fillId="4" borderId="0" xfId="4" applyFill="1"/>
    <xf numFmtId="3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3" fontId="3" fillId="3" borderId="10" xfId="1" applyNumberFormat="1" applyFont="1" applyFill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3" fontId="3" fillId="3" borderId="11" xfId="1" applyNumberFormat="1" applyFont="1" applyFill="1" applyBorder="1" applyAlignment="1">
      <alignment horizontal="center" vertical="center" wrapText="1"/>
    </xf>
    <xf numFmtId="3" fontId="14" fillId="3" borderId="11" xfId="2" applyNumberFormat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3" fontId="3" fillId="3" borderId="11" xfId="2" applyNumberFormat="1" applyFont="1" applyFill="1" applyBorder="1" applyAlignment="1">
      <alignment horizontal="center" vertical="center" wrapText="1"/>
    </xf>
    <xf numFmtId="3" fontId="9" fillId="3" borderId="17" xfId="2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7" borderId="0" xfId="1" applyNumberFormat="1" applyFont="1" applyFill="1" applyBorder="1" applyAlignment="1">
      <alignment horizontal="center" vertical="center" wrapText="1"/>
    </xf>
    <xf numFmtId="3" fontId="14" fillId="0" borderId="0" xfId="2" applyNumberFormat="1" applyFont="1" applyFill="1" applyBorder="1" applyAlignment="1">
      <alignment horizontal="center" vertical="center" wrapText="1"/>
    </xf>
    <xf numFmtId="0" fontId="3" fillId="7" borderId="0" xfId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7" borderId="0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0" fontId="3" fillId="0" borderId="0" xfId="1"/>
    <xf numFmtId="3" fontId="9" fillId="0" borderId="0" xfId="1" applyNumberFormat="1" applyFont="1" applyFill="1" applyBorder="1" applyAlignment="1">
      <alignment horizontal="left" vertical="center"/>
    </xf>
    <xf numFmtId="0" fontId="9" fillId="7" borderId="0" xfId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0" xfId="4" applyFont="1"/>
    <xf numFmtId="3" fontId="3" fillId="0" borderId="0" xfId="2" applyNumberFormat="1" applyFont="1"/>
    <xf numFmtId="165" fontId="3" fillId="0" borderId="0" xfId="2" applyNumberFormat="1" applyFont="1"/>
    <xf numFmtId="165" fontId="9" fillId="0" borderId="0" xfId="3" applyNumberFormat="1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1" applyFont="1" applyAlignment="1">
      <alignment horizontal="center"/>
    </xf>
    <xf numFmtId="3" fontId="2" fillId="0" borderId="0" xfId="2" applyNumberFormat="1" applyFont="1"/>
    <xf numFmtId="0" fontId="3" fillId="0" borderId="0" xfId="1" applyAlignment="1">
      <alignment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165" fontId="1" fillId="0" borderId="0" xfId="2" applyNumberFormat="1" applyFont="1" applyAlignment="1">
      <alignment horizontal="center" vertical="center"/>
    </xf>
    <xf numFmtId="165" fontId="1" fillId="0" borderId="0" xfId="2" applyNumberFormat="1" applyFont="1" applyAlignment="1">
      <alignment vertical="center"/>
    </xf>
    <xf numFmtId="165" fontId="2" fillId="0" borderId="0" xfId="3" applyNumberFormat="1" applyFont="1" applyAlignment="1">
      <alignment horizontal="center" vertical="center"/>
    </xf>
    <xf numFmtId="3" fontId="3" fillId="0" borderId="0" xfId="1" applyNumberFormat="1" applyAlignment="1">
      <alignment vertical="center"/>
    </xf>
    <xf numFmtId="0" fontId="3" fillId="0" borderId="0" xfId="4" applyFont="1" applyAlignment="1"/>
    <xf numFmtId="0" fontId="0" fillId="0" borderId="0" xfId="0" applyAlignment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 wrapText="1"/>
    </xf>
    <xf numFmtId="0" fontId="3" fillId="3" borderId="5" xfId="1" applyFill="1" applyBorder="1" applyAlignment="1">
      <alignment vertical="center"/>
    </xf>
    <xf numFmtId="0" fontId="10" fillId="2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3" fillId="0" borderId="8" xfId="1" applyBorder="1" applyAlignment="1">
      <alignment vertical="center"/>
    </xf>
    <xf numFmtId="0" fontId="10" fillId="2" borderId="10" xfId="1" applyFont="1" applyFill="1" applyBorder="1" applyAlignment="1">
      <alignment horizontal="center" vertical="center" wrapText="1"/>
    </xf>
    <xf numFmtId="0" fontId="3" fillId="2" borderId="11" xfId="1" applyFill="1" applyBorder="1" applyAlignment="1">
      <alignment vertical="center"/>
    </xf>
  </cellXfs>
  <cellStyles count="6">
    <cellStyle name="Ezres 2" xfId="2"/>
    <cellStyle name="Ezres 3" xfId="3"/>
    <cellStyle name="Normál" xfId="0" builtinId="0"/>
    <cellStyle name="Normál 2" xfId="1"/>
    <cellStyle name="Normál 2 2" xfId="4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62"/>
  <sheetViews>
    <sheetView tabSelected="1" view="pageBreakPreview" topLeftCell="E1" zoomScaleNormal="100" zoomScaleSheetLayoutView="100" workbookViewId="0">
      <pane ySplit="8" topLeftCell="A39" activePane="bottomLeft" state="frozen"/>
      <selection pane="bottomLeft" activeCell="K2" sqref="K2"/>
    </sheetView>
  </sheetViews>
  <sheetFormatPr defaultRowHeight="15"/>
  <cols>
    <col min="1" max="1" width="10" style="89" customWidth="1"/>
    <col min="2" max="2" width="14.28515625" style="89" customWidth="1"/>
    <col min="3" max="3" width="22" style="89" hidden="1" customWidth="1"/>
    <col min="4" max="4" width="40" style="89" customWidth="1"/>
    <col min="5" max="6" width="43" style="89" customWidth="1"/>
    <col min="7" max="7" width="11.42578125" style="96" customWidth="1"/>
    <col min="8" max="8" width="12.85546875" style="89" customWidth="1"/>
    <col min="9" max="9" width="14.28515625" style="28" customWidth="1"/>
    <col min="10" max="10" width="14.28515625" style="93" customWidth="1"/>
    <col min="11" max="11" width="14.28515625" style="94" customWidth="1"/>
    <col min="12" max="12" width="16.140625" style="95" bestFit="1" customWidth="1"/>
    <col min="13" max="13" width="17.42578125" style="78" customWidth="1"/>
    <col min="14" max="16384" width="9.140625" style="78"/>
  </cols>
  <sheetData>
    <row r="1" spans="1:39" s="11" customFormat="1" ht="25.5" customHeight="1" thickBot="1">
      <c r="A1" s="99" t="s">
        <v>0</v>
      </c>
      <c r="B1" s="100"/>
      <c r="C1" s="1"/>
      <c r="D1" s="2" t="s">
        <v>1</v>
      </c>
      <c r="E1" s="3"/>
      <c r="F1" s="4"/>
      <c r="G1" s="5"/>
      <c r="H1" s="4"/>
      <c r="I1" s="6"/>
      <c r="J1" s="7"/>
      <c r="K1" s="8"/>
      <c r="L1" s="9"/>
    </row>
    <row r="2" spans="1:39" s="11" customFormat="1" ht="15" customHeight="1">
      <c r="A2" s="101" t="s">
        <v>2</v>
      </c>
      <c r="B2" s="102"/>
      <c r="C2" s="1"/>
      <c r="D2" s="12">
        <v>4000000</v>
      </c>
      <c r="E2" s="13"/>
      <c r="F2" s="14"/>
      <c r="G2" s="5"/>
      <c r="H2" s="14"/>
      <c r="I2" s="15"/>
      <c r="J2" s="7"/>
      <c r="K2" s="8"/>
      <c r="L2" s="9"/>
    </row>
    <row r="3" spans="1:39" s="11" customFormat="1" ht="26.25" customHeight="1">
      <c r="A3" s="103" t="s">
        <v>3</v>
      </c>
      <c r="B3" s="104"/>
      <c r="C3" s="1"/>
      <c r="D3" s="16">
        <f>SUM(K9:K47)</f>
        <v>10686980</v>
      </c>
      <c r="E3" s="13"/>
      <c r="F3" s="14"/>
      <c r="G3" s="5"/>
      <c r="H3" s="14"/>
      <c r="I3" s="15"/>
      <c r="J3" s="7"/>
      <c r="K3" s="8"/>
      <c r="L3" s="9"/>
    </row>
    <row r="4" spans="1:39" s="11" customFormat="1" ht="14.25" customHeight="1">
      <c r="A4" s="103" t="s">
        <v>4</v>
      </c>
      <c r="B4" s="105"/>
      <c r="C4" s="1"/>
      <c r="D4" s="16">
        <v>200000</v>
      </c>
      <c r="E4" s="13"/>
      <c r="F4" s="14"/>
      <c r="G4" s="5"/>
      <c r="H4" s="14"/>
      <c r="I4" s="15"/>
      <c r="J4" s="7"/>
      <c r="K4" s="8"/>
      <c r="L4" s="9"/>
      <c r="M4" s="17"/>
    </row>
    <row r="5" spans="1:39" s="11" customFormat="1" ht="15" customHeight="1">
      <c r="A5" s="103" t="s">
        <v>5</v>
      </c>
      <c r="B5" s="106"/>
      <c r="C5" s="1"/>
      <c r="D5" s="16">
        <v>3800000</v>
      </c>
      <c r="E5" s="18"/>
      <c r="F5" s="14"/>
      <c r="G5" s="5"/>
      <c r="H5" s="14"/>
      <c r="I5" s="19"/>
      <c r="J5" s="7"/>
      <c r="K5" s="8"/>
      <c r="L5" s="20"/>
    </row>
    <row r="6" spans="1:39" s="11" customFormat="1" ht="15" customHeight="1" thickBot="1">
      <c r="A6" s="107" t="s">
        <v>6</v>
      </c>
      <c r="B6" s="108"/>
      <c r="C6" s="1"/>
      <c r="D6" s="21"/>
      <c r="E6" s="13"/>
      <c r="F6" s="4"/>
      <c r="G6" s="9"/>
      <c r="H6" s="22"/>
      <c r="I6" s="23">
        <f>SUM(I9:I47)</f>
        <v>9920956</v>
      </c>
      <c r="J6" s="23">
        <f>SUM(J9:J47)</f>
        <v>20607936</v>
      </c>
      <c r="K6" s="23">
        <f>SUM(K9:K47)</f>
        <v>10686980</v>
      </c>
      <c r="L6" s="24"/>
    </row>
    <row r="7" spans="1:39" s="11" customFormat="1" ht="15.75" thickBot="1">
      <c r="A7" s="25"/>
      <c r="B7" s="22"/>
      <c r="C7" s="22"/>
      <c r="D7" s="22"/>
      <c r="E7" s="26"/>
      <c r="F7" s="26"/>
      <c r="G7" s="27"/>
      <c r="H7" s="26"/>
      <c r="I7" s="28"/>
      <c r="J7" s="7"/>
      <c r="K7" s="8"/>
      <c r="L7" s="9"/>
    </row>
    <row r="8" spans="1:39" s="36" customFormat="1" ht="39" thickBot="1">
      <c r="A8" s="29" t="s">
        <v>7</v>
      </c>
      <c r="B8" s="29" t="s">
        <v>8</v>
      </c>
      <c r="C8" s="30" t="s">
        <v>9</v>
      </c>
      <c r="D8" s="31" t="s">
        <v>10</v>
      </c>
      <c r="E8" s="31" t="s">
        <v>11</v>
      </c>
      <c r="F8" s="31" t="s">
        <v>12</v>
      </c>
      <c r="G8" s="32" t="s">
        <v>13</v>
      </c>
      <c r="H8" s="31" t="s">
        <v>14</v>
      </c>
      <c r="I8" s="33" t="s">
        <v>15</v>
      </c>
      <c r="J8" s="30" t="s">
        <v>16</v>
      </c>
      <c r="K8" s="30" t="s">
        <v>17</v>
      </c>
      <c r="L8" s="34" t="s">
        <v>18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46" customFormat="1" ht="38.25">
      <c r="A9" s="37">
        <v>1</v>
      </c>
      <c r="B9" s="38" t="s">
        <v>19</v>
      </c>
      <c r="C9" s="39"/>
      <c r="D9" s="40" t="s">
        <v>20</v>
      </c>
      <c r="E9" s="41" t="s">
        <v>21</v>
      </c>
      <c r="F9" s="41" t="s">
        <v>22</v>
      </c>
      <c r="G9" s="39">
        <v>500</v>
      </c>
      <c r="H9" s="41" t="s">
        <v>23</v>
      </c>
      <c r="I9" s="42">
        <v>100000</v>
      </c>
      <c r="J9" s="43">
        <v>250000</v>
      </c>
      <c r="K9" s="40">
        <f t="shared" ref="K9:K47" si="0">J9-I9</f>
        <v>150000</v>
      </c>
      <c r="L9" s="44"/>
      <c r="M9" s="45"/>
    </row>
    <row r="10" spans="1:39" s="46" customFormat="1" ht="25.5">
      <c r="A10" s="47">
        <v>2</v>
      </c>
      <c r="B10" s="48" t="s">
        <v>24</v>
      </c>
      <c r="C10" s="49"/>
      <c r="D10" s="50" t="s">
        <v>25</v>
      </c>
      <c r="E10" s="51" t="s">
        <v>26</v>
      </c>
      <c r="F10" s="51" t="s">
        <v>27</v>
      </c>
      <c r="G10" s="49">
        <v>62</v>
      </c>
      <c r="H10" s="51">
        <v>26</v>
      </c>
      <c r="I10" s="52">
        <v>85714</v>
      </c>
      <c r="J10" s="53">
        <v>285714</v>
      </c>
      <c r="K10" s="50">
        <f t="shared" si="0"/>
        <v>200000</v>
      </c>
      <c r="L10" s="54"/>
      <c r="M10" s="45"/>
    </row>
    <row r="11" spans="1:39" s="46" customFormat="1" ht="38.25">
      <c r="A11" s="47">
        <v>3</v>
      </c>
      <c r="B11" s="48" t="s">
        <v>28</v>
      </c>
      <c r="C11" s="49"/>
      <c r="D11" s="50" t="s">
        <v>29</v>
      </c>
      <c r="E11" s="51" t="s">
        <v>21</v>
      </c>
      <c r="F11" s="51" t="s">
        <v>30</v>
      </c>
      <c r="G11" s="49">
        <v>629</v>
      </c>
      <c r="H11" s="51">
        <v>312</v>
      </c>
      <c r="I11" s="52">
        <v>348528</v>
      </c>
      <c r="J11" s="53">
        <v>1148528</v>
      </c>
      <c r="K11" s="50">
        <f t="shared" si="0"/>
        <v>800000</v>
      </c>
      <c r="L11" s="54"/>
      <c r="M11" s="45"/>
    </row>
    <row r="12" spans="1:39" s="46" customFormat="1" ht="25.5">
      <c r="A12" s="47">
        <v>4</v>
      </c>
      <c r="B12" s="48" t="s">
        <v>31</v>
      </c>
      <c r="C12" s="49"/>
      <c r="D12" s="50" t="s">
        <v>32</v>
      </c>
      <c r="E12" s="51" t="s">
        <v>26</v>
      </c>
      <c r="F12" s="51" t="s">
        <v>33</v>
      </c>
      <c r="G12" s="49">
        <v>716</v>
      </c>
      <c r="H12" s="51">
        <v>492</v>
      </c>
      <c r="I12" s="52">
        <v>246000</v>
      </c>
      <c r="J12" s="53">
        <v>806000</v>
      </c>
      <c r="K12" s="50">
        <f t="shared" si="0"/>
        <v>560000</v>
      </c>
      <c r="L12" s="54"/>
    </row>
    <row r="13" spans="1:39" s="46" customFormat="1" ht="38.25">
      <c r="A13" s="47">
        <v>5</v>
      </c>
      <c r="B13" s="48" t="s">
        <v>34</v>
      </c>
      <c r="C13" s="49"/>
      <c r="D13" s="50" t="s">
        <v>32</v>
      </c>
      <c r="E13" s="51" t="s">
        <v>21</v>
      </c>
      <c r="F13" s="51" t="s">
        <v>35</v>
      </c>
      <c r="G13" s="49">
        <v>12</v>
      </c>
      <c r="H13" s="51">
        <v>52</v>
      </c>
      <c r="I13" s="52">
        <v>26000</v>
      </c>
      <c r="J13" s="53">
        <v>86000</v>
      </c>
      <c r="K13" s="50">
        <f t="shared" si="0"/>
        <v>60000</v>
      </c>
      <c r="L13" s="54"/>
    </row>
    <row r="14" spans="1:39" s="46" customFormat="1" ht="38.25">
      <c r="A14" s="47">
        <v>6</v>
      </c>
      <c r="B14" s="55" t="s">
        <v>36</v>
      </c>
      <c r="C14" s="49"/>
      <c r="D14" s="50" t="s">
        <v>32</v>
      </c>
      <c r="E14" s="51" t="s">
        <v>21</v>
      </c>
      <c r="F14" s="51" t="s">
        <v>37</v>
      </c>
      <c r="G14" s="49">
        <v>80</v>
      </c>
      <c r="H14" s="51">
        <v>140</v>
      </c>
      <c r="I14" s="52">
        <v>71000</v>
      </c>
      <c r="J14" s="53">
        <v>235980</v>
      </c>
      <c r="K14" s="50">
        <f t="shared" si="0"/>
        <v>164980</v>
      </c>
      <c r="L14" s="54"/>
    </row>
    <row r="15" spans="1:39" s="46" customFormat="1" ht="38.25">
      <c r="A15" s="47">
        <v>7</v>
      </c>
      <c r="B15" s="55" t="s">
        <v>38</v>
      </c>
      <c r="C15" s="49"/>
      <c r="D15" s="50" t="s">
        <v>32</v>
      </c>
      <c r="E15" s="51" t="s">
        <v>21</v>
      </c>
      <c r="F15" s="51" t="s">
        <v>39</v>
      </c>
      <c r="G15" s="49">
        <v>45</v>
      </c>
      <c r="H15" s="51">
        <v>206</v>
      </c>
      <c r="I15" s="52">
        <v>103000</v>
      </c>
      <c r="J15" s="53">
        <v>338000</v>
      </c>
      <c r="K15" s="50">
        <f t="shared" si="0"/>
        <v>235000</v>
      </c>
      <c r="L15" s="54"/>
    </row>
    <row r="16" spans="1:39" s="56" customFormat="1" ht="38.25">
      <c r="A16" s="47">
        <v>8</v>
      </c>
      <c r="B16" s="55" t="s">
        <v>40</v>
      </c>
      <c r="C16" s="49"/>
      <c r="D16" s="50" t="s">
        <v>32</v>
      </c>
      <c r="E16" s="51" t="s">
        <v>21</v>
      </c>
      <c r="F16" s="51" t="s">
        <v>41</v>
      </c>
      <c r="G16" s="49">
        <v>10</v>
      </c>
      <c r="H16" s="51">
        <v>396</v>
      </c>
      <c r="I16" s="52">
        <v>198000</v>
      </c>
      <c r="J16" s="53">
        <v>648000</v>
      </c>
      <c r="K16" s="50">
        <f t="shared" si="0"/>
        <v>450000</v>
      </c>
      <c r="L16" s="54"/>
    </row>
    <row r="17" spans="1:36" s="56" customFormat="1" ht="38.25">
      <c r="A17" s="47">
        <v>9</v>
      </c>
      <c r="B17" s="55" t="s">
        <v>42</v>
      </c>
      <c r="C17" s="49"/>
      <c r="D17" s="50" t="s">
        <v>32</v>
      </c>
      <c r="E17" s="51" t="s">
        <v>21</v>
      </c>
      <c r="F17" s="51" t="s">
        <v>43</v>
      </c>
      <c r="G17" s="49">
        <v>80</v>
      </c>
      <c r="H17" s="51">
        <v>148</v>
      </c>
      <c r="I17" s="52">
        <v>74000</v>
      </c>
      <c r="J17" s="53">
        <v>244000</v>
      </c>
      <c r="K17" s="50">
        <f t="shared" si="0"/>
        <v>170000</v>
      </c>
      <c r="L17" s="54"/>
    </row>
    <row r="18" spans="1:36" s="56" customFormat="1" ht="25.5">
      <c r="A18" s="47">
        <v>10</v>
      </c>
      <c r="B18" s="57" t="s">
        <v>44</v>
      </c>
      <c r="C18" s="58"/>
      <c r="D18" s="50" t="s">
        <v>32</v>
      </c>
      <c r="E18" s="51" t="s">
        <v>26</v>
      </c>
      <c r="F18" s="51" t="s">
        <v>45</v>
      </c>
      <c r="G18" s="59">
        <v>40</v>
      </c>
      <c r="H18" s="58">
        <v>352</v>
      </c>
      <c r="I18" s="59">
        <v>176000</v>
      </c>
      <c r="J18" s="59">
        <v>576000</v>
      </c>
      <c r="K18" s="50">
        <f t="shared" si="0"/>
        <v>400000</v>
      </c>
      <c r="L18" s="54"/>
    </row>
    <row r="19" spans="1:36" s="56" customFormat="1" ht="38.25">
      <c r="A19" s="47">
        <v>11</v>
      </c>
      <c r="B19" s="55" t="s">
        <v>46</v>
      </c>
      <c r="C19" s="49"/>
      <c r="D19" s="50" t="s">
        <v>32</v>
      </c>
      <c r="E19" s="51" t="s">
        <v>21</v>
      </c>
      <c r="F19" s="51" t="s">
        <v>47</v>
      </c>
      <c r="G19" s="49">
        <v>120</v>
      </c>
      <c r="H19" s="51">
        <v>162</v>
      </c>
      <c r="I19" s="52">
        <v>81000</v>
      </c>
      <c r="J19" s="53">
        <v>269000</v>
      </c>
      <c r="K19" s="50">
        <f t="shared" si="0"/>
        <v>188000</v>
      </c>
      <c r="L19" s="54"/>
    </row>
    <row r="20" spans="1:36" s="56" customFormat="1" ht="25.5">
      <c r="A20" s="47">
        <v>12</v>
      </c>
      <c r="B20" s="55" t="s">
        <v>48</v>
      </c>
      <c r="C20" s="49"/>
      <c r="D20" s="50" t="s">
        <v>32</v>
      </c>
      <c r="E20" s="51" t="s">
        <v>26</v>
      </c>
      <c r="F20" s="51" t="s">
        <v>49</v>
      </c>
      <c r="G20" s="49">
        <v>30</v>
      </c>
      <c r="H20" s="51">
        <v>286</v>
      </c>
      <c r="I20" s="52">
        <v>143000</v>
      </c>
      <c r="J20" s="53">
        <v>468000</v>
      </c>
      <c r="K20" s="50">
        <f t="shared" si="0"/>
        <v>325000</v>
      </c>
      <c r="L20" s="54"/>
    </row>
    <row r="21" spans="1:36" s="56" customFormat="1" ht="25.5">
      <c r="A21" s="47">
        <v>13</v>
      </c>
      <c r="B21" s="48" t="s">
        <v>50</v>
      </c>
      <c r="C21" s="49"/>
      <c r="D21" s="50" t="s">
        <v>51</v>
      </c>
      <c r="E21" s="51" t="s">
        <v>26</v>
      </c>
      <c r="F21" s="51" t="s">
        <v>52</v>
      </c>
      <c r="G21" s="49">
        <v>40</v>
      </c>
      <c r="H21" s="51" t="s">
        <v>23</v>
      </c>
      <c r="I21" s="52">
        <v>80000</v>
      </c>
      <c r="J21" s="53">
        <v>230000</v>
      </c>
      <c r="K21" s="50">
        <f t="shared" si="0"/>
        <v>150000</v>
      </c>
      <c r="L21" s="54"/>
    </row>
    <row r="22" spans="1:36" s="56" customFormat="1" ht="25.5">
      <c r="A22" s="47">
        <v>14</v>
      </c>
      <c r="B22" s="48" t="s">
        <v>53</v>
      </c>
      <c r="C22" s="49"/>
      <c r="D22" s="50" t="s">
        <v>54</v>
      </c>
      <c r="E22" s="51" t="s">
        <v>26</v>
      </c>
      <c r="F22" s="51" t="s">
        <v>55</v>
      </c>
      <c r="G22" s="49">
        <v>55</v>
      </c>
      <c r="H22" s="51" t="s">
        <v>23</v>
      </c>
      <c r="I22" s="52">
        <v>930000</v>
      </c>
      <c r="J22" s="53">
        <v>1145000</v>
      </c>
      <c r="K22" s="50">
        <f t="shared" si="0"/>
        <v>215000</v>
      </c>
      <c r="L22" s="54"/>
    </row>
    <row r="23" spans="1:36" s="56" customFormat="1" ht="25.5">
      <c r="A23" s="47">
        <v>15</v>
      </c>
      <c r="B23" s="48" t="s">
        <v>56</v>
      </c>
      <c r="C23" s="49"/>
      <c r="D23" s="50" t="s">
        <v>57</v>
      </c>
      <c r="E23" s="51" t="s">
        <v>26</v>
      </c>
      <c r="F23" s="51" t="s">
        <v>58</v>
      </c>
      <c r="G23" s="49">
        <v>15</v>
      </c>
      <c r="H23" s="51" t="s">
        <v>23</v>
      </c>
      <c r="I23" s="52">
        <v>120000</v>
      </c>
      <c r="J23" s="53">
        <v>240000</v>
      </c>
      <c r="K23" s="50">
        <f t="shared" si="0"/>
        <v>120000</v>
      </c>
      <c r="L23" s="54"/>
      <c r="M23" s="45"/>
    </row>
    <row r="24" spans="1:36" s="56" customFormat="1" ht="25.5">
      <c r="A24" s="47">
        <v>16</v>
      </c>
      <c r="B24" s="48" t="s">
        <v>59</v>
      </c>
      <c r="C24" s="49"/>
      <c r="D24" s="50" t="s">
        <v>57</v>
      </c>
      <c r="E24" s="51" t="s">
        <v>26</v>
      </c>
      <c r="F24" s="51" t="s">
        <v>60</v>
      </c>
      <c r="G24" s="49">
        <v>200</v>
      </c>
      <c r="H24" s="51" t="s">
        <v>23</v>
      </c>
      <c r="I24" s="52">
        <v>56000</v>
      </c>
      <c r="J24" s="53">
        <v>116000</v>
      </c>
      <c r="K24" s="50">
        <f t="shared" si="0"/>
        <v>60000</v>
      </c>
      <c r="L24" s="54"/>
    </row>
    <row r="25" spans="1:36" s="60" customFormat="1" ht="63.75">
      <c r="A25" s="47">
        <v>17</v>
      </c>
      <c r="B25" s="55" t="s">
        <v>61</v>
      </c>
      <c r="C25" s="49"/>
      <c r="D25" s="50" t="s">
        <v>62</v>
      </c>
      <c r="E25" s="51" t="s">
        <v>26</v>
      </c>
      <c r="F25" s="51" t="s">
        <v>63</v>
      </c>
      <c r="G25" s="49">
        <v>65</v>
      </c>
      <c r="H25" s="51" t="s">
        <v>23</v>
      </c>
      <c r="I25" s="52">
        <v>59000</v>
      </c>
      <c r="J25" s="53">
        <v>195000</v>
      </c>
      <c r="K25" s="50">
        <f t="shared" si="0"/>
        <v>136000</v>
      </c>
      <c r="L25" s="54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</row>
    <row r="26" spans="1:36" s="56" customFormat="1" ht="25.5">
      <c r="A26" s="47">
        <v>18</v>
      </c>
      <c r="B26" s="48" t="s">
        <v>64</v>
      </c>
      <c r="C26" s="49"/>
      <c r="D26" s="50" t="s">
        <v>65</v>
      </c>
      <c r="E26" s="51" t="s">
        <v>66</v>
      </c>
      <c r="F26" s="51" t="s">
        <v>67</v>
      </c>
      <c r="G26" s="49">
        <v>100</v>
      </c>
      <c r="H26" s="51" t="s">
        <v>23</v>
      </c>
      <c r="I26" s="52">
        <v>110000</v>
      </c>
      <c r="J26" s="53">
        <v>360000</v>
      </c>
      <c r="K26" s="50">
        <f t="shared" si="0"/>
        <v>250000</v>
      </c>
      <c r="L26" s="54"/>
    </row>
    <row r="27" spans="1:36" s="56" customFormat="1" ht="25.5">
      <c r="A27" s="47">
        <v>19</v>
      </c>
      <c r="B27" s="48" t="s">
        <v>68</v>
      </c>
      <c r="C27" s="49"/>
      <c r="D27" s="50" t="s">
        <v>69</v>
      </c>
      <c r="E27" s="51" t="s">
        <v>26</v>
      </c>
      <c r="F27" s="51" t="s">
        <v>26</v>
      </c>
      <c r="G27" s="49">
        <v>30</v>
      </c>
      <c r="H27" s="51">
        <v>80</v>
      </c>
      <c r="I27" s="52">
        <v>130000</v>
      </c>
      <c r="J27" s="53">
        <v>410000</v>
      </c>
      <c r="K27" s="50">
        <f t="shared" si="0"/>
        <v>280000</v>
      </c>
      <c r="L27" s="54"/>
    </row>
    <row r="28" spans="1:36" s="56" customFormat="1" ht="38.25">
      <c r="A28" s="47">
        <v>20</v>
      </c>
      <c r="B28" s="55" t="s">
        <v>70</v>
      </c>
      <c r="C28" s="49"/>
      <c r="D28" s="50" t="s">
        <v>71</v>
      </c>
      <c r="E28" s="51" t="s">
        <v>21</v>
      </c>
      <c r="F28" s="51" t="s">
        <v>72</v>
      </c>
      <c r="G28" s="49">
        <v>25</v>
      </c>
      <c r="H28" s="51">
        <v>44</v>
      </c>
      <c r="I28" s="52">
        <v>840000</v>
      </c>
      <c r="J28" s="53">
        <v>990000</v>
      </c>
      <c r="K28" s="50">
        <f t="shared" si="0"/>
        <v>150000</v>
      </c>
      <c r="L28" s="54"/>
    </row>
    <row r="29" spans="1:36" s="56" customFormat="1" ht="25.5">
      <c r="A29" s="47">
        <v>21</v>
      </c>
      <c r="B29" s="48" t="s">
        <v>73</v>
      </c>
      <c r="C29" s="49"/>
      <c r="D29" s="50" t="s">
        <v>74</v>
      </c>
      <c r="E29" s="51" t="s">
        <v>26</v>
      </c>
      <c r="F29" s="51" t="s">
        <v>75</v>
      </c>
      <c r="G29" s="49">
        <v>40</v>
      </c>
      <c r="H29" s="51" t="s">
        <v>23</v>
      </c>
      <c r="I29" s="52">
        <v>620000</v>
      </c>
      <c r="J29" s="53">
        <v>1020000</v>
      </c>
      <c r="K29" s="50">
        <f t="shared" si="0"/>
        <v>400000</v>
      </c>
      <c r="L29" s="54"/>
    </row>
    <row r="30" spans="1:36" s="56" customFormat="1" ht="38.25">
      <c r="A30" s="47">
        <v>22</v>
      </c>
      <c r="B30" s="48" t="s">
        <v>76</v>
      </c>
      <c r="C30" s="49"/>
      <c r="D30" s="50" t="s">
        <v>77</v>
      </c>
      <c r="E30" s="51" t="s">
        <v>21</v>
      </c>
      <c r="F30" s="51" t="s">
        <v>78</v>
      </c>
      <c r="G30" s="49">
        <v>250</v>
      </c>
      <c r="H30" s="51">
        <v>58</v>
      </c>
      <c r="I30" s="52">
        <v>71194</v>
      </c>
      <c r="J30" s="53">
        <v>166194</v>
      </c>
      <c r="K30" s="50">
        <f t="shared" si="0"/>
        <v>95000</v>
      </c>
      <c r="L30" s="54"/>
    </row>
    <row r="31" spans="1:36" s="61" customFormat="1" ht="25.5">
      <c r="A31" s="47">
        <v>23</v>
      </c>
      <c r="B31" s="48" t="s">
        <v>79</v>
      </c>
      <c r="C31" s="49"/>
      <c r="D31" s="50" t="s">
        <v>80</v>
      </c>
      <c r="E31" s="51" t="s">
        <v>26</v>
      </c>
      <c r="F31" s="51" t="s">
        <v>81</v>
      </c>
      <c r="G31" s="49">
        <v>60</v>
      </c>
      <c r="H31" s="51" t="s">
        <v>23</v>
      </c>
      <c r="I31" s="52">
        <v>60000</v>
      </c>
      <c r="J31" s="53">
        <v>200000</v>
      </c>
      <c r="K31" s="50">
        <f t="shared" si="0"/>
        <v>140000</v>
      </c>
      <c r="L31" s="5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</row>
    <row r="32" spans="1:36" s="56" customFormat="1" ht="38.25">
      <c r="A32" s="47">
        <v>24</v>
      </c>
      <c r="B32" s="48" t="s">
        <v>82</v>
      </c>
      <c r="C32" s="49"/>
      <c r="D32" s="50" t="s">
        <v>83</v>
      </c>
      <c r="E32" s="51" t="s">
        <v>21</v>
      </c>
      <c r="F32" s="51" t="s">
        <v>84</v>
      </c>
      <c r="G32" s="49">
        <v>120</v>
      </c>
      <c r="H32" s="51" t="s">
        <v>23</v>
      </c>
      <c r="I32" s="52">
        <v>80000</v>
      </c>
      <c r="J32" s="53">
        <v>260000</v>
      </c>
      <c r="K32" s="50">
        <f t="shared" si="0"/>
        <v>180000</v>
      </c>
      <c r="L32" s="54"/>
    </row>
    <row r="33" spans="1:36" s="56" customFormat="1" ht="38.25">
      <c r="A33" s="47">
        <v>25</v>
      </c>
      <c r="B33" s="55" t="s">
        <v>85</v>
      </c>
      <c r="C33" s="49"/>
      <c r="D33" s="50" t="s">
        <v>86</v>
      </c>
      <c r="E33" s="51" t="s">
        <v>21</v>
      </c>
      <c r="F33" s="51" t="s">
        <v>87</v>
      </c>
      <c r="G33" s="49">
        <v>150</v>
      </c>
      <c r="H33" s="51" t="s">
        <v>23</v>
      </c>
      <c r="I33" s="52">
        <v>224000</v>
      </c>
      <c r="J33" s="53">
        <v>724000</v>
      </c>
      <c r="K33" s="50">
        <f t="shared" si="0"/>
        <v>500000</v>
      </c>
      <c r="L33" s="54"/>
    </row>
    <row r="34" spans="1:36" s="60" customFormat="1" ht="25.5">
      <c r="A34" s="47">
        <v>26</v>
      </c>
      <c r="B34" s="48" t="s">
        <v>88</v>
      </c>
      <c r="C34" s="49"/>
      <c r="D34" s="50" t="s">
        <v>89</v>
      </c>
      <c r="E34" s="51" t="s">
        <v>66</v>
      </c>
      <c r="F34" s="51" t="s">
        <v>90</v>
      </c>
      <c r="G34" s="49">
        <v>4</v>
      </c>
      <c r="H34" s="51" t="s">
        <v>23</v>
      </c>
      <c r="I34" s="52">
        <v>107500</v>
      </c>
      <c r="J34" s="53">
        <v>357500</v>
      </c>
      <c r="K34" s="50">
        <f t="shared" si="0"/>
        <v>250000</v>
      </c>
      <c r="L34" s="54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36" s="56" customFormat="1" ht="38.25">
      <c r="A35" s="47">
        <v>27</v>
      </c>
      <c r="B35" s="48" t="s">
        <v>91</v>
      </c>
      <c r="C35" s="49"/>
      <c r="D35" s="50" t="s">
        <v>92</v>
      </c>
      <c r="E35" s="51" t="s">
        <v>21</v>
      </c>
      <c r="F35" s="51" t="s">
        <v>93</v>
      </c>
      <c r="G35" s="49">
        <v>70</v>
      </c>
      <c r="H35" s="51" t="s">
        <v>23</v>
      </c>
      <c r="I35" s="52">
        <v>45000</v>
      </c>
      <c r="J35" s="53">
        <v>150000</v>
      </c>
      <c r="K35" s="50">
        <f t="shared" si="0"/>
        <v>105000</v>
      </c>
      <c r="L35" s="54"/>
    </row>
    <row r="36" spans="1:36" s="60" customFormat="1" ht="25.5">
      <c r="A36" s="47">
        <v>28</v>
      </c>
      <c r="B36" s="48" t="s">
        <v>94</v>
      </c>
      <c r="C36" s="62"/>
      <c r="D36" s="50" t="s">
        <v>95</v>
      </c>
      <c r="E36" s="63" t="s">
        <v>26</v>
      </c>
      <c r="F36" s="63" t="s">
        <v>96</v>
      </c>
      <c r="G36" s="62">
        <v>50</v>
      </c>
      <c r="H36" s="63">
        <v>208</v>
      </c>
      <c r="I36" s="52">
        <v>260000</v>
      </c>
      <c r="J36" s="52">
        <v>560000</v>
      </c>
      <c r="K36" s="50">
        <f t="shared" si="0"/>
        <v>300000</v>
      </c>
      <c r="L36" s="54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36" s="56" customFormat="1" ht="38.25">
      <c r="A37" s="47">
        <v>29</v>
      </c>
      <c r="B37" s="48" t="s">
        <v>97</v>
      </c>
      <c r="C37" s="49"/>
      <c r="D37" s="50" t="s">
        <v>98</v>
      </c>
      <c r="E37" s="51" t="s">
        <v>21</v>
      </c>
      <c r="F37" s="51" t="s">
        <v>99</v>
      </c>
      <c r="G37" s="49">
        <v>120</v>
      </c>
      <c r="H37" s="51" t="s">
        <v>23</v>
      </c>
      <c r="I37" s="52">
        <v>120000</v>
      </c>
      <c r="J37" s="53">
        <v>390000</v>
      </c>
      <c r="K37" s="50">
        <f t="shared" si="0"/>
        <v>270000</v>
      </c>
      <c r="L37" s="54"/>
    </row>
    <row r="38" spans="1:36" s="56" customFormat="1" ht="25.5">
      <c r="A38" s="47">
        <v>30</v>
      </c>
      <c r="B38" s="48" t="s">
        <v>100</v>
      </c>
      <c r="C38" s="49"/>
      <c r="D38" s="50" t="s">
        <v>101</v>
      </c>
      <c r="E38" s="51" t="s">
        <v>26</v>
      </c>
      <c r="F38" s="51" t="s">
        <v>102</v>
      </c>
      <c r="G38" s="49">
        <v>30</v>
      </c>
      <c r="H38" s="51" t="s">
        <v>23</v>
      </c>
      <c r="I38" s="52">
        <v>158000</v>
      </c>
      <c r="J38" s="53">
        <v>526000</v>
      </c>
      <c r="K38" s="50">
        <f t="shared" si="0"/>
        <v>368000</v>
      </c>
      <c r="L38" s="54"/>
    </row>
    <row r="39" spans="1:36" s="56" customFormat="1" ht="38.25">
      <c r="A39" s="47">
        <v>31</v>
      </c>
      <c r="B39" s="48" t="s">
        <v>103</v>
      </c>
      <c r="C39" s="49"/>
      <c r="D39" s="50" t="s">
        <v>104</v>
      </c>
      <c r="E39" s="51" t="s">
        <v>21</v>
      </c>
      <c r="F39" s="51" t="s">
        <v>105</v>
      </c>
      <c r="G39" s="49">
        <v>40</v>
      </c>
      <c r="H39" s="51" t="s">
        <v>23</v>
      </c>
      <c r="I39" s="52">
        <v>300000</v>
      </c>
      <c r="J39" s="53">
        <v>600000</v>
      </c>
      <c r="K39" s="50">
        <f t="shared" si="0"/>
        <v>300000</v>
      </c>
      <c r="L39" s="54"/>
    </row>
    <row r="40" spans="1:36" s="56" customFormat="1" ht="25.5">
      <c r="A40" s="47">
        <v>32</v>
      </c>
      <c r="B40" s="48" t="s">
        <v>106</v>
      </c>
      <c r="C40" s="49"/>
      <c r="D40" s="50" t="s">
        <v>107</v>
      </c>
      <c r="E40" s="51" t="s">
        <v>26</v>
      </c>
      <c r="F40" s="51" t="s">
        <v>108</v>
      </c>
      <c r="G40" s="49">
        <v>62</v>
      </c>
      <c r="H40" s="51">
        <v>68</v>
      </c>
      <c r="I40" s="52">
        <v>107020</v>
      </c>
      <c r="J40" s="53">
        <v>297020</v>
      </c>
      <c r="K40" s="50">
        <f t="shared" si="0"/>
        <v>190000</v>
      </c>
      <c r="L40" s="54"/>
    </row>
    <row r="41" spans="1:36" s="56" customFormat="1" ht="25.5">
      <c r="A41" s="47">
        <v>33</v>
      </c>
      <c r="B41" s="48" t="s">
        <v>109</v>
      </c>
      <c r="C41" s="49"/>
      <c r="D41" s="50" t="s">
        <v>110</v>
      </c>
      <c r="E41" s="51" t="s">
        <v>26</v>
      </c>
      <c r="F41" s="51" t="s">
        <v>111</v>
      </c>
      <c r="G41" s="49">
        <v>86</v>
      </c>
      <c r="H41" s="51">
        <v>156</v>
      </c>
      <c r="I41" s="52">
        <v>136000</v>
      </c>
      <c r="J41" s="53">
        <v>450000</v>
      </c>
      <c r="K41" s="50">
        <f t="shared" si="0"/>
        <v>314000</v>
      </c>
      <c r="L41" s="54"/>
    </row>
    <row r="42" spans="1:36" s="56" customFormat="1" ht="38.25">
      <c r="A42" s="47">
        <v>34</v>
      </c>
      <c r="B42" s="48" t="s">
        <v>112</v>
      </c>
      <c r="C42" s="49"/>
      <c r="D42" s="50" t="s">
        <v>113</v>
      </c>
      <c r="E42" s="51" t="s">
        <v>21</v>
      </c>
      <c r="F42" s="51" t="s">
        <v>114</v>
      </c>
      <c r="G42" s="49">
        <v>200</v>
      </c>
      <c r="H42" s="51" t="s">
        <v>23</v>
      </c>
      <c r="I42" s="52">
        <v>150000</v>
      </c>
      <c r="J42" s="53">
        <v>300000</v>
      </c>
      <c r="K42" s="50">
        <f t="shared" si="0"/>
        <v>150000</v>
      </c>
      <c r="L42" s="54"/>
    </row>
    <row r="43" spans="1:36" s="60" customFormat="1" ht="25.5">
      <c r="A43" s="47">
        <v>35</v>
      </c>
      <c r="B43" s="48" t="s">
        <v>115</v>
      </c>
      <c r="C43" s="49"/>
      <c r="D43" s="50" t="s">
        <v>116</v>
      </c>
      <c r="E43" s="51" t="s">
        <v>26</v>
      </c>
      <c r="F43" s="51" t="s">
        <v>117</v>
      </c>
      <c r="G43" s="49">
        <v>90</v>
      </c>
      <c r="H43" s="51">
        <v>44</v>
      </c>
      <c r="I43" s="52">
        <v>140000</v>
      </c>
      <c r="J43" s="53">
        <v>330000</v>
      </c>
      <c r="K43" s="50">
        <f t="shared" si="0"/>
        <v>190000</v>
      </c>
      <c r="L43" s="54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</row>
    <row r="44" spans="1:36" s="60" customFormat="1" ht="25.5">
      <c r="A44" s="47">
        <v>36</v>
      </c>
      <c r="B44" s="48" t="s">
        <v>118</v>
      </c>
      <c r="C44" s="49"/>
      <c r="D44" s="50" t="s">
        <v>119</v>
      </c>
      <c r="E44" s="51" t="s">
        <v>66</v>
      </c>
      <c r="F44" s="51" t="s">
        <v>120</v>
      </c>
      <c r="G44" s="49">
        <v>20</v>
      </c>
      <c r="H44" s="51">
        <v>539</v>
      </c>
      <c r="I44" s="52">
        <v>345000</v>
      </c>
      <c r="J44" s="53">
        <v>1136000</v>
      </c>
      <c r="K44" s="50">
        <f t="shared" si="0"/>
        <v>791000</v>
      </c>
      <c r="L44" s="54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6" s="56" customFormat="1" ht="38.25">
      <c r="A45" s="47">
        <v>37</v>
      </c>
      <c r="B45" s="48" t="s">
        <v>121</v>
      </c>
      <c r="C45" s="49"/>
      <c r="D45" s="50" t="s">
        <v>122</v>
      </c>
      <c r="E45" s="51" t="s">
        <v>21</v>
      </c>
      <c r="F45" s="51" t="s">
        <v>123</v>
      </c>
      <c r="G45" s="49">
        <v>5000</v>
      </c>
      <c r="H45" s="51" t="s">
        <v>23</v>
      </c>
      <c r="I45" s="52">
        <v>2200000</v>
      </c>
      <c r="J45" s="53">
        <v>2500000</v>
      </c>
      <c r="K45" s="50">
        <f t="shared" si="0"/>
        <v>300000</v>
      </c>
      <c r="L45" s="54"/>
    </row>
    <row r="46" spans="1:36" s="60" customFormat="1" ht="25.5">
      <c r="A46" s="47">
        <v>38</v>
      </c>
      <c r="B46" s="48" t="s">
        <v>124</v>
      </c>
      <c r="C46" s="49"/>
      <c r="D46" s="50" t="s">
        <v>122</v>
      </c>
      <c r="E46" s="51" t="s">
        <v>66</v>
      </c>
      <c r="F46" s="51" t="s">
        <v>125</v>
      </c>
      <c r="G46" s="49">
        <v>600</v>
      </c>
      <c r="H46" s="51" t="s">
        <v>23</v>
      </c>
      <c r="I46" s="52">
        <v>620000</v>
      </c>
      <c r="J46" s="53">
        <v>1100000</v>
      </c>
      <c r="K46" s="50">
        <f t="shared" si="0"/>
        <v>480000</v>
      </c>
      <c r="L46" s="54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36" s="60" customFormat="1" ht="39" thickBot="1">
      <c r="A47" s="64">
        <v>39</v>
      </c>
      <c r="B47" s="65" t="s">
        <v>126</v>
      </c>
      <c r="C47" s="66"/>
      <c r="D47" s="67" t="s">
        <v>127</v>
      </c>
      <c r="E47" s="68" t="s">
        <v>21</v>
      </c>
      <c r="F47" s="68" t="s">
        <v>128</v>
      </c>
      <c r="G47" s="66">
        <v>110</v>
      </c>
      <c r="H47" s="68" t="s">
        <v>23</v>
      </c>
      <c r="I47" s="69">
        <v>200000</v>
      </c>
      <c r="J47" s="69">
        <v>500000</v>
      </c>
      <c r="K47" s="67">
        <f t="shared" si="0"/>
        <v>300000</v>
      </c>
      <c r="L47" s="70" t="s">
        <v>129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1:36" ht="15" customHeight="1">
      <c r="A48" s="71"/>
      <c r="B48" s="71"/>
      <c r="C48" s="72"/>
      <c r="D48" s="73"/>
      <c r="E48" s="74"/>
      <c r="F48" s="74"/>
      <c r="G48" s="72"/>
      <c r="H48" s="74"/>
      <c r="I48" s="75"/>
      <c r="J48" s="76"/>
      <c r="K48" s="73"/>
      <c r="L48" s="77"/>
    </row>
    <row r="49" spans="1:21" ht="15" customHeight="1">
      <c r="A49" s="71"/>
      <c r="B49" s="71"/>
      <c r="C49" s="72"/>
      <c r="D49" s="73"/>
      <c r="E49" s="74"/>
      <c r="F49" s="74"/>
      <c r="G49" s="72"/>
      <c r="H49" s="74"/>
      <c r="I49" s="75"/>
      <c r="J49" s="76"/>
      <c r="K49" s="73"/>
      <c r="L49" s="77"/>
    </row>
    <row r="50" spans="1:21" ht="15" customHeight="1">
      <c r="A50" s="71"/>
      <c r="B50" s="71"/>
      <c r="C50" s="72"/>
      <c r="D50" s="73"/>
      <c r="E50" s="74"/>
      <c r="F50" s="74"/>
      <c r="G50" s="72"/>
      <c r="H50" s="74"/>
      <c r="I50" s="75"/>
      <c r="J50" s="76"/>
      <c r="K50" s="73"/>
      <c r="L50" s="77"/>
    </row>
    <row r="51" spans="1:21" ht="15" customHeight="1">
      <c r="A51" s="71"/>
      <c r="B51" s="71"/>
      <c r="C51" s="72"/>
      <c r="D51" s="73"/>
      <c r="E51" s="74"/>
      <c r="F51" s="74"/>
      <c r="G51" s="72"/>
      <c r="H51" s="74"/>
      <c r="I51" s="75"/>
      <c r="J51" s="76"/>
      <c r="K51" s="73"/>
      <c r="L51" s="77"/>
    </row>
    <row r="52" spans="1:21" ht="15" customHeight="1">
      <c r="A52" s="71"/>
      <c r="B52" s="71"/>
      <c r="C52" s="72"/>
      <c r="D52" s="73"/>
      <c r="E52" s="74"/>
      <c r="F52" s="74"/>
      <c r="G52" s="72"/>
      <c r="H52" s="74"/>
      <c r="I52" s="75"/>
      <c r="J52" s="76"/>
      <c r="K52" s="73"/>
      <c r="L52" s="77"/>
    </row>
    <row r="53" spans="1:21" ht="15" customHeight="1">
      <c r="A53" s="79" t="s">
        <v>130</v>
      </c>
      <c r="B53" s="71"/>
      <c r="C53" s="72"/>
      <c r="D53" s="73"/>
      <c r="E53" s="74"/>
      <c r="F53" s="74"/>
      <c r="G53" s="72"/>
      <c r="H53" s="74"/>
      <c r="I53" s="75"/>
      <c r="J53" s="76"/>
      <c r="K53" s="73"/>
      <c r="L53" s="77"/>
    </row>
    <row r="54" spans="1:21" ht="15" customHeight="1">
      <c r="A54" s="71"/>
      <c r="B54" s="71"/>
      <c r="C54" s="72"/>
      <c r="D54" s="73"/>
      <c r="E54" s="74"/>
      <c r="F54" s="74"/>
      <c r="G54" s="72"/>
      <c r="H54" s="74"/>
      <c r="I54" s="75"/>
      <c r="J54" s="76"/>
      <c r="K54" s="73"/>
      <c r="L54" s="77"/>
    </row>
    <row r="55" spans="1:21" ht="15" customHeight="1">
      <c r="A55" s="71"/>
      <c r="B55" s="71"/>
      <c r="C55" s="72"/>
      <c r="D55" s="73"/>
      <c r="E55" s="74"/>
      <c r="F55" s="74"/>
      <c r="G55" s="72"/>
      <c r="H55" s="80" t="s">
        <v>131</v>
      </c>
      <c r="I55" s="75"/>
      <c r="J55" s="76"/>
      <c r="K55" s="73"/>
      <c r="L55" s="77"/>
      <c r="M55" s="81"/>
      <c r="N55" s="81"/>
      <c r="O55" s="81"/>
      <c r="P55" s="81"/>
      <c r="Q55" s="81"/>
      <c r="R55" s="81"/>
      <c r="S55" s="81"/>
      <c r="T55" s="81"/>
      <c r="U55" s="81"/>
    </row>
    <row r="56" spans="1:21" ht="15" customHeight="1">
      <c r="A56" s="71"/>
      <c r="B56" s="71"/>
      <c r="C56" s="72"/>
      <c r="D56" s="73"/>
      <c r="E56" s="74"/>
      <c r="F56" s="74"/>
      <c r="G56" s="72"/>
      <c r="H56" s="80" t="s">
        <v>132</v>
      </c>
      <c r="I56" s="75"/>
      <c r="J56" s="76"/>
      <c r="K56" s="73"/>
      <c r="L56" s="77"/>
      <c r="M56" s="81"/>
      <c r="N56" s="81"/>
      <c r="O56" s="81"/>
      <c r="P56" s="81"/>
      <c r="Q56" s="81"/>
      <c r="R56" s="81"/>
      <c r="S56" s="81"/>
      <c r="T56" s="81"/>
      <c r="U56" s="81"/>
    </row>
    <row r="57" spans="1:21">
      <c r="A57" s="97"/>
      <c r="B57" s="98"/>
      <c r="C57" s="82"/>
      <c r="D57" s="82"/>
      <c r="E57" s="82"/>
      <c r="F57" s="82"/>
      <c r="G57" s="82"/>
      <c r="H57" s="82"/>
      <c r="I57" s="83"/>
      <c r="J57" s="84"/>
      <c r="K57" s="84"/>
      <c r="L57" s="85"/>
      <c r="M57" s="81"/>
      <c r="N57" s="81"/>
      <c r="O57" s="81"/>
      <c r="P57" s="81"/>
      <c r="Q57" s="81"/>
      <c r="R57" s="81"/>
      <c r="S57" s="81"/>
      <c r="T57" s="81"/>
      <c r="U57" s="81"/>
    </row>
    <row r="58" spans="1:21" ht="12.75">
      <c r="A58" s="82"/>
      <c r="B58" s="82"/>
      <c r="C58" s="82"/>
      <c r="D58" s="82"/>
      <c r="E58" s="82"/>
      <c r="F58" s="82"/>
      <c r="G58" s="82"/>
      <c r="H58" s="82"/>
      <c r="I58" s="83"/>
      <c r="J58" s="84"/>
      <c r="K58" s="84"/>
      <c r="L58" s="85"/>
      <c r="M58" s="81"/>
      <c r="N58" s="81"/>
      <c r="O58" s="81"/>
      <c r="P58" s="81"/>
      <c r="Q58" s="81"/>
      <c r="R58" s="81"/>
      <c r="S58" s="81"/>
      <c r="T58" s="81"/>
      <c r="U58" s="81"/>
    </row>
    <row r="59" spans="1:21" ht="12.75">
      <c r="A59" s="82"/>
      <c r="B59" s="82"/>
      <c r="C59" s="82"/>
      <c r="D59" s="82"/>
      <c r="E59" s="82"/>
      <c r="F59" s="82"/>
      <c r="G59" s="82"/>
      <c r="H59" s="82"/>
      <c r="I59" s="83"/>
      <c r="J59" s="84"/>
      <c r="K59" s="84"/>
      <c r="L59" s="85"/>
    </row>
    <row r="60" spans="1:21">
      <c r="A60" s="82"/>
      <c r="B60" s="82"/>
      <c r="C60" s="82"/>
      <c r="D60" s="82"/>
      <c r="E60" s="86"/>
      <c r="F60" s="10"/>
      <c r="G60" s="87"/>
      <c r="H60" s="87"/>
      <c r="I60" s="88"/>
      <c r="J60" s="82"/>
      <c r="K60" s="82"/>
      <c r="L60" s="85"/>
    </row>
    <row r="61" spans="1:21">
      <c r="A61" s="82"/>
      <c r="B61" s="82"/>
      <c r="C61" s="82"/>
      <c r="D61" s="82"/>
      <c r="E61" s="86"/>
      <c r="F61" s="10"/>
      <c r="G61" s="87"/>
      <c r="H61" s="87"/>
      <c r="I61" s="88"/>
      <c r="J61" s="82"/>
      <c r="K61" s="82"/>
      <c r="L61" s="85"/>
    </row>
    <row r="62" spans="1:21">
      <c r="F62" s="90"/>
      <c r="G62" s="91"/>
      <c r="H62" s="90"/>
      <c r="I62" s="92"/>
    </row>
  </sheetData>
  <autoFilter ref="A8:AM47"/>
  <mergeCells count="7">
    <mergeCell ref="A57:B57"/>
    <mergeCell ref="A1:B1"/>
    <mergeCell ref="A2:B2"/>
    <mergeCell ref="A3:B3"/>
    <mergeCell ref="A4:B4"/>
    <mergeCell ref="A5:B5"/>
    <mergeCell ref="A6:B6"/>
  </mergeCells>
  <printOptions horizontalCentered="1"/>
  <pageMargins left="0.59055118110236227" right="0.59055118110236227" top="0.59055118110236227" bottom="0.59055118110236227" header="0.31496062992125984" footer="0.70866141732283472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szociális</vt:lpstr>
      <vt:lpstr>szociális!Nyomtatási_cím</vt:lpstr>
      <vt:lpstr>szociális!Nyomtatási_terület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gyulai.petra</dc:creator>
  <cp:lastModifiedBy>gyulai.petra</cp:lastModifiedBy>
  <dcterms:created xsi:type="dcterms:W3CDTF">2016-06-22T06:13:15Z</dcterms:created>
  <dcterms:modified xsi:type="dcterms:W3CDTF">2016-06-22T06:26:33Z</dcterms:modified>
</cp:coreProperties>
</file>