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 tabRatio="808"/>
  </bookViews>
  <sheets>
    <sheet name="Műemlékvédelem" sheetId="8" r:id="rId1"/>
  </sheets>
  <definedNames>
    <definedName name="_xlnm._FilterDatabase" localSheetId="0" hidden="1">Műemlékvédelem!$A$12:$AE$28</definedName>
    <definedName name="_xlnm.Print_Area" localSheetId="0">Műemlékvédelem!$A$1:$K$32</definedName>
  </definedNames>
  <calcPr calcId="125725"/>
</workbook>
</file>

<file path=xl/calcChain.xml><?xml version="1.0" encoding="utf-8"?>
<calcChain xmlns="http://schemas.openxmlformats.org/spreadsheetml/2006/main">
  <c r="C5" i="8"/>
  <c r="C3"/>
  <c r="C4" s="1"/>
</calcChain>
</file>

<file path=xl/sharedStrings.xml><?xml version="1.0" encoding="utf-8"?>
<sst xmlns="http://schemas.openxmlformats.org/spreadsheetml/2006/main" count="108" uniqueCount="89">
  <si>
    <t>Pályázat címe</t>
  </si>
  <si>
    <t>Önerőből fedezett munkaórák száma</t>
  </si>
  <si>
    <t>Iktatószám</t>
  </si>
  <si>
    <t>Városháza felújítás előtti állapotfelmérése dróntechnikával</t>
  </si>
  <si>
    <t>Lipard Film Bt.</t>
  </si>
  <si>
    <t>Műemlékvédelmi programok</t>
  </si>
  <si>
    <t>A helyi építészeti örökség védelmével kapcsolatos egyéb teendők – kutatás, tervek archiválása, a védelem népszerűsítése – elvégzése.</t>
  </si>
  <si>
    <t>11737-7/2018</t>
  </si>
  <si>
    <t>Vágó Tünde</t>
  </si>
  <si>
    <t>A helyi építészeti örökség védelmének támogatása.</t>
  </si>
  <si>
    <t>11737-14/2018</t>
  </si>
  <si>
    <t>A városkép javítása, Nagykőrösi u. 44. homlokzatfelújítás szigeteléssel</t>
  </si>
  <si>
    <t>GM Info Consulting Kft.</t>
  </si>
  <si>
    <t>11737-15/2018</t>
  </si>
  <si>
    <t>Kecskemét Táncsics Mihály utca 12. Társasház ablakcseréje és tetőfelújítása</t>
  </si>
  <si>
    <t>Kiss Anett</t>
  </si>
  <si>
    <t>Hosszú távban a Hosszú utcában</t>
  </si>
  <si>
    <t>Gáspár Renáta</t>
  </si>
  <si>
    <t>11737-13/2018</t>
  </si>
  <si>
    <t>11737-6/2018</t>
  </si>
  <si>
    <t>Tetőablakok és erkélyek felújítása a Katona József tér 6. szám alatt</t>
  </si>
  <si>
    <t>Társasház Katona József tér 6.</t>
  </si>
  <si>
    <t>Tetőfelújítás a Nagykőrösi utca 25. szám alatt</t>
  </si>
  <si>
    <t>Társasház Nagykőrösi utca 25.</t>
  </si>
  <si>
    <t>11737-10/2018</t>
  </si>
  <si>
    <t>Hargita utca 7. sz. alatti lakóház utcai homlokzati nyílászáróinak és ereszdeszkázatának felújítása</t>
  </si>
  <si>
    <t>Karácsonyi Zoltán József</t>
  </si>
  <si>
    <t>11737-2/2018</t>
  </si>
  <si>
    <t>11737-4/2018</t>
  </si>
  <si>
    <t>A Kecskemét Serfőző u. 17. számú ingatlan homlokzatfelújítása</t>
  </si>
  <si>
    <t>Agárdi Tibor</t>
  </si>
  <si>
    <t>11737-16/2018</t>
  </si>
  <si>
    <t>Utólagos talajvíz elleni szigetelés utáni homlokzat és lábazat vakolatok helyreállítása, pótlása a Sétatér utca 8. számú házon</t>
  </si>
  <si>
    <t>Klinkó Ferenc</t>
  </si>
  <si>
    <t>11737-8/2018</t>
  </si>
  <si>
    <t>Homlokzati felújítás az Arany János utcában</t>
  </si>
  <si>
    <t>Társasház Arany János u. 3.</t>
  </si>
  <si>
    <t>11737-9/2018</t>
  </si>
  <si>
    <t>A helyi építészeti örökség védelmének támogatása</t>
  </si>
  <si>
    <t>11737-5/2018</t>
  </si>
  <si>
    <t>Kiss István</t>
  </si>
  <si>
    <t>ÉRVÉNYTELEN,
papír alapon nem nyújtotta be a pályázatot</t>
  </si>
  <si>
    <t>ÉRVÉNYTELEN,
a hiánypótlást határidőre nem nyújtotta be</t>
  </si>
  <si>
    <t>Egyedi védelem alatt álló épület felújítása  a Kecskemét, Kandó Kálmán u 15. szám alatt</t>
  </si>
  <si>
    <t>Szent Miklós u. 19/A számú épület lábazatának javítása</t>
  </si>
  <si>
    <t>Dr. Pollokné Dr. Török Éva</t>
  </si>
  <si>
    <t>Konstantinápolyi Egyetemes Patriarchátus Magyarországi Ortodox Exarchátus Alföldi Görög Keleti Parochiája</t>
  </si>
  <si>
    <t>Ólomüveg ablakok rerstaurálása, párkányfelület javítása, galambvédelem kialakítása</t>
  </si>
  <si>
    <t>Tudomány és Művészetek Háza tetőszerkezetének felújítási terve</t>
  </si>
  <si>
    <t>Bács-Kiskun Megyei Tudományos Ismeretterjesztő Társulat</t>
  </si>
  <si>
    <t>11737-3/2018</t>
  </si>
  <si>
    <t>A Jókai u 24 sz. ház lábazatának felujítása</t>
  </si>
  <si>
    <t>Hildebrand Ilona</t>
  </si>
  <si>
    <t>11737-1/2018</t>
  </si>
  <si>
    <t>Sorszám</t>
  </si>
  <si>
    <t>Pályázó neve</t>
  </si>
  <si>
    <t>Támogatási cél megnevezése</t>
  </si>
  <si>
    <t>Projektben
résztvevők létszáma
(fő)</t>
  </si>
  <si>
    <t>Önerő összesen
(Ft)</t>
  </si>
  <si>
    <t>Teljes költség
(Ft)</t>
  </si>
  <si>
    <t>A pályázati előirányzat megnevezése:</t>
  </si>
  <si>
    <t xml:space="preserve"> VTP 2018. évi támogatási keretösszeg:</t>
  </si>
  <si>
    <t xml:space="preserve">5%-os tartalékkeret: </t>
  </si>
  <si>
    <t>A felosztható keret:</t>
  </si>
  <si>
    <t>A pályázatokban igényelt összeg:</t>
  </si>
  <si>
    <t>Bizottság véleménye: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</si>
  <si>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</si>
  <si>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</si>
  <si>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</si>
  <si>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</si>
  <si>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</si>
  <si>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</si>
  <si>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</si>
  <si>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</si>
  <si>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</si>
  <si>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</si>
  <si>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</si>
  <si>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</si>
  <si>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</si>
  <si>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</si>
  <si>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</si>
  <si>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</si>
  <si>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Bizottság véleménye
(Ft)</t>
  </si>
  <si>
    <t>Pályázott összeg
(Ft)</t>
  </si>
  <si>
    <t>Az érvényes pályázatokban igényelt összeg:</t>
  </si>
  <si>
    <t>ÉRVÉNYTELEN, a tervezett tevékenység nem tartozik a pályázható tevékenységek közé</t>
  </si>
  <si>
    <t>11737-12/2018</t>
  </si>
  <si>
    <t>11737-11/2018</t>
  </si>
  <si>
    <t>Kecskemét, 2018. június 5.</t>
  </si>
</sst>
</file>

<file path=xl/styles.xml><?xml version="1.0" encoding="utf-8"?>
<styleSheet xmlns="http://schemas.openxmlformats.org/spreadsheetml/2006/main">
  <numFmts count="3">
    <numFmt numFmtId="164" formatCode="_-* #,##0.00\ _F_t_-;\-* #,##0.00\ _F_t_-;_-* &quot;-&quot;??\ _F_t_-;_-@_-"/>
    <numFmt numFmtId="165" formatCode="#,##0\ &quot;Ft&quot;"/>
    <numFmt numFmtId="166" formatCode="_-* #,##0\ _F_t_-;\-* #,##0\ _F_t_-;_-* &quot;-&quot;??\ _F_t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1" fillId="0" borderId="0"/>
  </cellStyleXfs>
  <cellXfs count="5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33" borderId="0" xfId="0" applyFont="1" applyFill="1" applyAlignment="1"/>
    <xf numFmtId="0" fontId="19" fillId="0" borderId="0" xfId="0" applyFont="1" applyFill="1" applyAlignment="1"/>
    <xf numFmtId="0" fontId="19" fillId="0" borderId="10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3" fillId="0" borderId="0" xfId="0" applyFont="1"/>
    <xf numFmtId="165" fontId="20" fillId="35" borderId="15" xfId="43" applyNumberFormat="1" applyFont="1" applyFill="1" applyBorder="1" applyAlignment="1">
      <alignment horizontal="center" vertical="center" wrapText="1"/>
    </xf>
    <xf numFmtId="165" fontId="20" fillId="35" borderId="19" xfId="43" applyNumberFormat="1" applyFont="1" applyFill="1" applyBorder="1" applyAlignment="1">
      <alignment horizontal="center" vertical="center" wrapText="1"/>
    </xf>
    <xf numFmtId="165" fontId="20" fillId="35" borderId="20" xfId="43" applyNumberFormat="1" applyFont="1" applyFill="1" applyBorder="1" applyAlignment="1">
      <alignment horizontal="center" vertical="center" wrapText="1"/>
    </xf>
    <xf numFmtId="165" fontId="20" fillId="35" borderId="22" xfId="43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164" fontId="19" fillId="0" borderId="0" xfId="42" applyFont="1" applyAlignment="1"/>
    <xf numFmtId="164" fontId="19" fillId="0" borderId="0" xfId="42" applyFont="1" applyFill="1" applyAlignment="1"/>
    <xf numFmtId="166" fontId="19" fillId="0" borderId="10" xfId="42" applyNumberFormat="1" applyFont="1" applyBorder="1" applyAlignment="1">
      <alignment horizontal="center" vertical="center" wrapText="1"/>
    </xf>
    <xf numFmtId="166" fontId="19" fillId="0" borderId="10" xfId="42" applyNumberFormat="1" applyFont="1" applyFill="1" applyBorder="1" applyAlignment="1">
      <alignment horizontal="center" vertical="center" wrapText="1"/>
    </xf>
    <xf numFmtId="166" fontId="23" fillId="0" borderId="0" xfId="42" applyNumberFormat="1" applyFont="1"/>
    <xf numFmtId="166" fontId="23" fillId="0" borderId="0" xfId="42" applyNumberFormat="1" applyFont="1" applyAlignment="1">
      <alignment horizontal="center"/>
    </xf>
    <xf numFmtId="166" fontId="23" fillId="0" borderId="0" xfId="42" applyNumberFormat="1" applyFont="1" applyBorder="1"/>
    <xf numFmtId="166" fontId="18" fillId="34" borderId="13" xfId="42" applyNumberFormat="1" applyFont="1" applyFill="1" applyBorder="1" applyAlignment="1">
      <alignment horizontal="center" vertical="center" wrapText="1"/>
    </xf>
    <xf numFmtId="166" fontId="18" fillId="34" borderId="14" xfId="42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0" fontId="19" fillId="33" borderId="30" xfId="0" applyFont="1" applyFill="1" applyBorder="1" applyAlignment="1">
      <alignment horizontal="center" vertical="center" wrapText="1"/>
    </xf>
    <xf numFmtId="166" fontId="19" fillId="33" borderId="30" xfId="42" applyNumberFormat="1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66" fontId="19" fillId="33" borderId="10" xfId="42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66" fontId="19" fillId="33" borderId="11" xfId="42" applyNumberFormat="1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/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4" fillId="35" borderId="27" xfId="43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33" borderId="16" xfId="43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5" borderId="23" xfId="43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5" borderId="25" xfId="43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4" fillId="35" borderId="16" xfId="43" applyFont="1" applyFill="1" applyBorder="1" applyAlignment="1">
      <alignment horizontal="center" vertical="center" wrapText="1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2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topLeftCell="A25" zoomScale="70" zoomScaleNormal="70" workbookViewId="0">
      <selection activeCell="F12" sqref="A12:XFD12"/>
    </sheetView>
  </sheetViews>
  <sheetFormatPr defaultRowHeight="78.75" customHeight="1"/>
  <cols>
    <col min="2" max="2" width="23.7109375" style="3" customWidth="1"/>
    <col min="3" max="3" width="36.5703125" style="3" bestFit="1" customWidth="1"/>
    <col min="4" max="4" width="36.5703125" style="3" customWidth="1"/>
    <col min="5" max="5" width="42.7109375" style="3" customWidth="1"/>
    <col min="6" max="7" width="14.7109375" style="3" customWidth="1"/>
    <col min="8" max="8" width="18.85546875" style="3" customWidth="1"/>
    <col min="9" max="9" width="18.85546875" style="5" customWidth="1"/>
    <col min="10" max="11" width="18.85546875" style="3" customWidth="1"/>
    <col min="12" max="16384" width="9.140625" style="3"/>
  </cols>
  <sheetData>
    <row r="1" spans="1:11" s="8" customFormat="1" ht="47.25" customHeight="1" thickBot="1">
      <c r="A1" s="45" t="s">
        <v>60</v>
      </c>
      <c r="B1" s="46"/>
      <c r="C1" s="7" t="s">
        <v>5</v>
      </c>
      <c r="H1" s="20"/>
      <c r="I1" s="20"/>
      <c r="J1" s="21"/>
      <c r="K1" s="22"/>
    </row>
    <row r="2" spans="1:11" s="8" customFormat="1" ht="36" customHeight="1">
      <c r="A2" s="47" t="s">
        <v>61</v>
      </c>
      <c r="B2" s="48"/>
      <c r="C2" s="9">
        <v>10000000</v>
      </c>
      <c r="H2" s="20"/>
      <c r="I2" s="20"/>
      <c r="J2" s="21"/>
      <c r="K2" s="22"/>
    </row>
    <row r="3" spans="1:11" s="8" customFormat="1" ht="35.25" customHeight="1">
      <c r="A3" s="49" t="s">
        <v>62</v>
      </c>
      <c r="B3" s="44"/>
      <c r="C3" s="10">
        <f>C2*0.05</f>
        <v>500000</v>
      </c>
      <c r="H3" s="20"/>
      <c r="I3" s="20"/>
      <c r="J3" s="21"/>
      <c r="K3" s="22"/>
    </row>
    <row r="4" spans="1:11" s="8" customFormat="1" ht="35.25" customHeight="1">
      <c r="A4" s="49" t="s">
        <v>63</v>
      </c>
      <c r="B4" s="44"/>
      <c r="C4" s="10">
        <f>C2-C3</f>
        <v>9500000</v>
      </c>
      <c r="H4" s="20"/>
      <c r="I4" s="20"/>
      <c r="J4" s="21"/>
      <c r="K4" s="22"/>
    </row>
    <row r="5" spans="1:11" s="8" customFormat="1" ht="35.25" customHeight="1">
      <c r="A5" s="49" t="s">
        <v>64</v>
      </c>
      <c r="B5" s="44"/>
      <c r="C5" s="11">
        <f>SUM(J13:J28)</f>
        <v>29143606</v>
      </c>
      <c r="H5" s="20"/>
      <c r="I5" s="20"/>
      <c r="J5" s="21"/>
      <c r="K5" s="22"/>
    </row>
    <row r="6" spans="1:11" s="8" customFormat="1" ht="35.25" customHeight="1">
      <c r="A6" s="43" t="s">
        <v>84</v>
      </c>
      <c r="B6" s="44"/>
      <c r="C6" s="11">
        <v>20044728</v>
      </c>
      <c r="H6" s="20"/>
      <c r="I6" s="20"/>
      <c r="J6" s="21"/>
      <c r="K6" s="22"/>
    </row>
    <row r="7" spans="1:11" s="8" customFormat="1" ht="35.25" customHeight="1" thickBot="1">
      <c r="A7" s="41" t="s">
        <v>65</v>
      </c>
      <c r="B7" s="42"/>
      <c r="C7" s="12"/>
      <c r="H7" s="20"/>
      <c r="I7" s="20"/>
      <c r="J7" s="21"/>
      <c r="K7" s="22"/>
    </row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 thickBot="1"/>
    <row r="12" spans="1:11" ht="78.75" customHeight="1" thickBot="1">
      <c r="A12" s="14" t="s">
        <v>54</v>
      </c>
      <c r="B12" s="15" t="s">
        <v>2</v>
      </c>
      <c r="C12" s="15" t="s">
        <v>55</v>
      </c>
      <c r="D12" s="15" t="s">
        <v>56</v>
      </c>
      <c r="E12" s="15" t="s">
        <v>0</v>
      </c>
      <c r="F12" s="15" t="s">
        <v>57</v>
      </c>
      <c r="G12" s="15" t="s">
        <v>1</v>
      </c>
      <c r="H12" s="23" t="s">
        <v>58</v>
      </c>
      <c r="I12" s="23" t="s">
        <v>59</v>
      </c>
      <c r="J12" s="23" t="s">
        <v>83</v>
      </c>
      <c r="K12" s="24" t="s">
        <v>82</v>
      </c>
    </row>
    <row r="13" spans="1:11" ht="78" customHeight="1">
      <c r="A13" s="37" t="s">
        <v>66</v>
      </c>
      <c r="B13" s="26" t="s">
        <v>31</v>
      </c>
      <c r="C13" s="26" t="s">
        <v>30</v>
      </c>
      <c r="D13" s="26" t="s">
        <v>9</v>
      </c>
      <c r="E13" s="26" t="s">
        <v>29</v>
      </c>
      <c r="F13" s="26">
        <v>3</v>
      </c>
      <c r="G13" s="26">
        <v>0</v>
      </c>
      <c r="H13" s="27">
        <v>242000</v>
      </c>
      <c r="I13" s="27">
        <v>806000</v>
      </c>
      <c r="J13" s="27">
        <v>564000</v>
      </c>
      <c r="K13" s="28" t="s">
        <v>41</v>
      </c>
    </row>
    <row r="14" spans="1:11" ht="64.5" customHeight="1">
      <c r="A14" s="36" t="s">
        <v>67</v>
      </c>
      <c r="B14" s="1" t="s">
        <v>50</v>
      </c>
      <c r="C14" s="1" t="s">
        <v>49</v>
      </c>
      <c r="D14" s="1" t="s">
        <v>9</v>
      </c>
      <c r="E14" s="1" t="s">
        <v>48</v>
      </c>
      <c r="F14" s="1">
        <v>10</v>
      </c>
      <c r="G14" s="1">
        <v>0</v>
      </c>
      <c r="H14" s="18">
        <v>238100</v>
      </c>
      <c r="I14" s="19">
        <v>793600</v>
      </c>
      <c r="J14" s="18">
        <v>555500</v>
      </c>
      <c r="K14" s="13"/>
    </row>
    <row r="15" spans="1:11" ht="64.5" customHeight="1">
      <c r="A15" s="36" t="s">
        <v>68</v>
      </c>
      <c r="B15" s="1" t="s">
        <v>28</v>
      </c>
      <c r="C15" s="1" t="s">
        <v>45</v>
      </c>
      <c r="D15" s="1" t="s">
        <v>9</v>
      </c>
      <c r="E15" s="1" t="s">
        <v>44</v>
      </c>
      <c r="F15" s="1">
        <v>2</v>
      </c>
      <c r="G15" s="1">
        <v>0</v>
      </c>
      <c r="H15" s="18">
        <v>375600</v>
      </c>
      <c r="I15" s="19">
        <v>1252000</v>
      </c>
      <c r="J15" s="18">
        <v>876400</v>
      </c>
      <c r="K15" s="13"/>
    </row>
    <row r="16" spans="1:11" ht="78" customHeight="1">
      <c r="A16" s="38" t="s">
        <v>69</v>
      </c>
      <c r="B16" s="2" t="s">
        <v>18</v>
      </c>
      <c r="C16" s="2" t="s">
        <v>17</v>
      </c>
      <c r="D16" s="2" t="s">
        <v>9</v>
      </c>
      <c r="E16" s="2" t="s">
        <v>16</v>
      </c>
      <c r="F16" s="2">
        <v>2</v>
      </c>
      <c r="G16" s="2">
        <v>0</v>
      </c>
      <c r="H16" s="29">
        <v>105600</v>
      </c>
      <c r="I16" s="29">
        <v>352000</v>
      </c>
      <c r="J16" s="29">
        <v>246400</v>
      </c>
      <c r="K16" s="30" t="s">
        <v>41</v>
      </c>
    </row>
    <row r="17" spans="1:11" ht="78" customHeight="1">
      <c r="A17" s="38" t="s">
        <v>70</v>
      </c>
      <c r="B17" s="2" t="s">
        <v>13</v>
      </c>
      <c r="C17" s="2" t="s">
        <v>12</v>
      </c>
      <c r="D17" s="2" t="s">
        <v>9</v>
      </c>
      <c r="E17" s="2" t="s">
        <v>11</v>
      </c>
      <c r="F17" s="2">
        <v>2</v>
      </c>
      <c r="G17" s="2">
        <v>45</v>
      </c>
      <c r="H17" s="29">
        <v>3350000</v>
      </c>
      <c r="I17" s="29">
        <v>3550000</v>
      </c>
      <c r="J17" s="29">
        <v>200000</v>
      </c>
      <c r="K17" s="30" t="s">
        <v>41</v>
      </c>
    </row>
    <row r="18" spans="1:11" ht="75.75" customHeight="1">
      <c r="A18" s="38" t="s">
        <v>71</v>
      </c>
      <c r="B18" s="2" t="s">
        <v>53</v>
      </c>
      <c r="C18" s="2" t="s">
        <v>52</v>
      </c>
      <c r="D18" s="2" t="s">
        <v>9</v>
      </c>
      <c r="E18" s="2" t="s">
        <v>51</v>
      </c>
      <c r="F18" s="2">
        <v>2</v>
      </c>
      <c r="G18" s="2">
        <v>0</v>
      </c>
      <c r="H18" s="29">
        <v>450000</v>
      </c>
      <c r="I18" s="29">
        <v>1500000</v>
      </c>
      <c r="J18" s="29">
        <v>1050000</v>
      </c>
      <c r="K18" s="30" t="s">
        <v>42</v>
      </c>
    </row>
    <row r="19" spans="1:11" ht="64.5" customHeight="1">
      <c r="A19" s="36" t="s">
        <v>72</v>
      </c>
      <c r="B19" s="1" t="s">
        <v>27</v>
      </c>
      <c r="C19" s="1" t="s">
        <v>26</v>
      </c>
      <c r="D19" s="1" t="s">
        <v>9</v>
      </c>
      <c r="E19" s="1" t="s">
        <v>25</v>
      </c>
      <c r="F19" s="1">
        <v>7</v>
      </c>
      <c r="G19" s="1">
        <v>38</v>
      </c>
      <c r="H19" s="18">
        <v>246006</v>
      </c>
      <c r="I19" s="19">
        <v>780345</v>
      </c>
      <c r="J19" s="18">
        <v>534339</v>
      </c>
      <c r="K19" s="13"/>
    </row>
    <row r="20" spans="1:11" s="5" customFormat="1" ht="75.75" customHeight="1">
      <c r="A20" s="40" t="s">
        <v>73</v>
      </c>
      <c r="B20" s="6" t="s">
        <v>86</v>
      </c>
      <c r="C20" s="6" t="s">
        <v>15</v>
      </c>
      <c r="D20" s="6" t="s">
        <v>9</v>
      </c>
      <c r="E20" s="6" t="s">
        <v>14</v>
      </c>
      <c r="F20" s="6">
        <v>7</v>
      </c>
      <c r="G20" s="6">
        <v>0</v>
      </c>
      <c r="H20" s="19">
        <v>3319905</v>
      </c>
      <c r="I20" s="19">
        <v>11066347</v>
      </c>
      <c r="J20" s="19">
        <v>7746442</v>
      </c>
      <c r="K20" s="35"/>
    </row>
    <row r="21" spans="1:11" ht="75.75" customHeight="1">
      <c r="A21" s="38" t="s">
        <v>74</v>
      </c>
      <c r="B21" s="2" t="s">
        <v>39</v>
      </c>
      <c r="C21" s="2" t="s">
        <v>40</v>
      </c>
      <c r="D21" s="2" t="s">
        <v>9</v>
      </c>
      <c r="E21" s="2" t="s">
        <v>38</v>
      </c>
      <c r="F21" s="2">
        <v>1</v>
      </c>
      <c r="G21" s="2">
        <v>0</v>
      </c>
      <c r="H21" s="29">
        <v>581791</v>
      </c>
      <c r="I21" s="29">
        <v>1930400</v>
      </c>
      <c r="J21" s="29">
        <v>1348609</v>
      </c>
      <c r="K21" s="30" t="s">
        <v>42</v>
      </c>
    </row>
    <row r="22" spans="1:11" ht="64.5" customHeight="1">
      <c r="A22" s="36" t="s">
        <v>75</v>
      </c>
      <c r="B22" s="1" t="s">
        <v>34</v>
      </c>
      <c r="C22" s="1" t="s">
        <v>33</v>
      </c>
      <c r="D22" s="1" t="s">
        <v>9</v>
      </c>
      <c r="E22" s="1" t="s">
        <v>32</v>
      </c>
      <c r="F22" s="1">
        <v>1</v>
      </c>
      <c r="G22" s="1">
        <v>0</v>
      </c>
      <c r="H22" s="18">
        <v>400000</v>
      </c>
      <c r="I22" s="19">
        <v>1171758</v>
      </c>
      <c r="J22" s="18">
        <v>771758</v>
      </c>
      <c r="K22" s="13"/>
    </row>
    <row r="23" spans="1:11" ht="64.5" customHeight="1">
      <c r="A23" s="36" t="s">
        <v>76</v>
      </c>
      <c r="B23" s="1" t="s">
        <v>19</v>
      </c>
      <c r="C23" s="1" t="s">
        <v>46</v>
      </c>
      <c r="D23" s="1" t="s">
        <v>9</v>
      </c>
      <c r="E23" s="1" t="s">
        <v>47</v>
      </c>
      <c r="F23" s="1">
        <v>15</v>
      </c>
      <c r="G23" s="1">
        <v>0</v>
      </c>
      <c r="H23" s="18">
        <v>1274000</v>
      </c>
      <c r="I23" s="19">
        <v>4081907</v>
      </c>
      <c r="J23" s="18">
        <v>2807907</v>
      </c>
      <c r="K23" s="13"/>
    </row>
    <row r="24" spans="1:11" ht="120" customHeight="1">
      <c r="A24" s="38" t="s">
        <v>77</v>
      </c>
      <c r="B24" s="2" t="s">
        <v>7</v>
      </c>
      <c r="C24" s="2" t="s">
        <v>4</v>
      </c>
      <c r="D24" s="2" t="s">
        <v>6</v>
      </c>
      <c r="E24" s="2" t="s">
        <v>3</v>
      </c>
      <c r="F24" s="2">
        <v>3</v>
      </c>
      <c r="G24" s="2">
        <v>15</v>
      </c>
      <c r="H24" s="29">
        <v>194000</v>
      </c>
      <c r="I24" s="29">
        <v>434000</v>
      </c>
      <c r="J24" s="29">
        <v>240000</v>
      </c>
      <c r="K24" s="30" t="s">
        <v>85</v>
      </c>
    </row>
    <row r="25" spans="1:11" s="4" customFormat="1" ht="75.75" customHeight="1">
      <c r="A25" s="38" t="s">
        <v>78</v>
      </c>
      <c r="B25" s="2" t="s">
        <v>37</v>
      </c>
      <c r="C25" s="2" t="s">
        <v>36</v>
      </c>
      <c r="D25" s="2" t="s">
        <v>9</v>
      </c>
      <c r="E25" s="2" t="s">
        <v>35</v>
      </c>
      <c r="F25" s="2">
        <v>32</v>
      </c>
      <c r="G25" s="2">
        <v>0</v>
      </c>
      <c r="H25" s="29">
        <v>1146582</v>
      </c>
      <c r="I25" s="29">
        <v>3821938</v>
      </c>
      <c r="J25" s="29">
        <v>2675356</v>
      </c>
      <c r="K25" s="30" t="s">
        <v>42</v>
      </c>
    </row>
    <row r="26" spans="1:11" ht="64.5" customHeight="1">
      <c r="A26" s="36" t="s">
        <v>79</v>
      </c>
      <c r="B26" s="1" t="s">
        <v>87</v>
      </c>
      <c r="C26" s="1" t="s">
        <v>21</v>
      </c>
      <c r="D26" s="1" t="s">
        <v>9</v>
      </c>
      <c r="E26" s="1" t="s">
        <v>20</v>
      </c>
      <c r="F26" s="1">
        <v>50</v>
      </c>
      <c r="G26" s="1">
        <v>0</v>
      </c>
      <c r="H26" s="18">
        <v>1468230</v>
      </c>
      <c r="I26" s="19">
        <v>4894100</v>
      </c>
      <c r="J26" s="18">
        <v>3425870</v>
      </c>
      <c r="K26" s="13"/>
    </row>
    <row r="27" spans="1:11" ht="64.5" customHeight="1">
      <c r="A27" s="36" t="s">
        <v>80</v>
      </c>
      <c r="B27" s="1" t="s">
        <v>24</v>
      </c>
      <c r="C27" s="1" t="s">
        <v>23</v>
      </c>
      <c r="D27" s="1" t="s">
        <v>9</v>
      </c>
      <c r="E27" s="1" t="s">
        <v>22</v>
      </c>
      <c r="F27" s="1">
        <v>27</v>
      </c>
      <c r="G27" s="1">
        <v>0</v>
      </c>
      <c r="H27" s="18">
        <v>1425650</v>
      </c>
      <c r="I27" s="19">
        <v>4752162</v>
      </c>
      <c r="J27" s="18">
        <v>3326512</v>
      </c>
      <c r="K27" s="13"/>
    </row>
    <row r="28" spans="1:11" s="5" customFormat="1" ht="78" customHeight="1" thickBot="1">
      <c r="A28" s="39" t="s">
        <v>81</v>
      </c>
      <c r="B28" s="31" t="s">
        <v>10</v>
      </c>
      <c r="C28" s="31" t="s">
        <v>8</v>
      </c>
      <c r="D28" s="31" t="s">
        <v>9</v>
      </c>
      <c r="E28" s="31" t="s">
        <v>43</v>
      </c>
      <c r="F28" s="31">
        <v>6</v>
      </c>
      <c r="G28" s="31">
        <v>60</v>
      </c>
      <c r="H28" s="32">
        <v>1249077</v>
      </c>
      <c r="I28" s="32">
        <v>4023590</v>
      </c>
      <c r="J28" s="32">
        <v>2774513</v>
      </c>
      <c r="K28" s="33" t="s">
        <v>41</v>
      </c>
    </row>
    <row r="29" spans="1:11" ht="20.100000000000001" customHeight="1">
      <c r="I29" s="34"/>
    </row>
    <row r="30" spans="1:11" ht="20.100000000000001" customHeight="1"/>
    <row r="31" spans="1:11" ht="20.100000000000001" customHeight="1">
      <c r="A31" s="25" t="s">
        <v>88</v>
      </c>
      <c r="H31" s="16"/>
      <c r="I31" s="17"/>
      <c r="J31" s="16"/>
      <c r="K31" s="16"/>
    </row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</sheetData>
  <mergeCells count="7">
    <mergeCell ref="A7:B7"/>
    <mergeCell ref="A6:B6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8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Műemlékvédelem</vt:lpstr>
      <vt:lpstr>Műemlékvédelem!Nyomtatási_terület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Tuza Klára</dc:creator>
  <cp:lastModifiedBy>mocza.rita</cp:lastModifiedBy>
  <cp:lastPrinted>2018-06-12T12:08:50Z</cp:lastPrinted>
  <dcterms:created xsi:type="dcterms:W3CDTF">2018-05-10T11:55:22Z</dcterms:created>
  <dcterms:modified xsi:type="dcterms:W3CDTF">2018-06-14T07:45:26Z</dcterms:modified>
</cp:coreProperties>
</file>